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s>
  <externalReferences>
    <externalReference r:id="rId11"/>
  </externalReferences>
  <definedNames>
    <definedName name="_AMO_UniqueIdentifier" hidden="1">"'33f1d523-9913-4b2f-91b5-5e664e95aba5'"</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<sst xmlns="http://schemas.openxmlformats.org/spreadsheetml/2006/main" count="211" uniqueCount="130">
  <si>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</si>
  <si>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</si>
  <si>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</si>
  <si>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</si>
  <si>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</si>
  <si>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</si>
  <si>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</si>
  <si>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</si>
  <si>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</si>
  <si>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</si>
  <si>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</si>
  <si>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</si>
  <si>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</si>
  <si>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</si>
  <si>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</si>
  <si>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</si>
  <si>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</si>
  <si>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</si>
  <si>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</si>
  <si>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</si>
  <si>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</si>
  <si>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</si>
  <si>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</si>
  <si>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</si>
  <si>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</si>
  <si>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</si>
  <si>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</si>
  <si>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</si>
  <si>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</si>
  <si>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</si>
  <si>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</si>
  <si>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</si>
  <si>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</si>
  <si>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</si>
  <si>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</si>
  <si>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</si>
  <si>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</si>
  <si>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</si>
  <si>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</si>
  <si>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</si>
  <si>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</si>
  <si>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</si>
  <si>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</si>
  <si>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</si>
  <si>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</si>
  <si>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</si>
  <si>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</si>
  <si>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</si>
  <si>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</si>
  <si>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</si>
  <si>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</si>
  <si>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</si>
  <si>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</si>
  <si>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</si>
  <si>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</si>
  <si>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</si>
  <si>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</si>
  <si>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t xml:space="preserve">DR Load Management Open Registration Issue </t>
  </si>
  <si>
    <t>Demand Response Subcomittee</t>
  </si>
  <si>
    <t>Make DR comparable to generation with respect to bringing in MW after June 1</t>
  </si>
  <si>
    <t>Understand impact of any proposal on the CP construct, specifically on how benefits vs. responsibilities of resources would change</t>
  </si>
  <si>
    <t>Solution can be effectively administered by DR Ops and Capacity Markets groups</t>
  </si>
  <si>
    <t>Consistent penalties and incentives at all times such that we have consistent and predictable load management capabilities</t>
  </si>
  <si>
    <t>Avoid mechanisms that may undermine the expectation that all capacity sell offers into an RPM Auction are submitted with reasonable expectation to physically deliver all MWs that clear that auction by the start of the relevant delivery year.</t>
  </si>
  <si>
    <t>Maintain ability for a capacity market seller to adjust capacity obligations through participation in PJM IAs and bilateral transactions to recognize that reasonable expectations at time of auction may not be physically realized by start of delivery year</t>
  </si>
  <si>
    <t>Give comparable opportunities to  mass market aggregation</t>
  </si>
  <si>
    <t>Ensure testing obligations are clarified especially with respect to seasonal resources that are part of an aggregate.</t>
  </si>
  <si>
    <t>Streamline processes for EDC registration review</t>
  </si>
  <si>
    <t>Ability to cover deficiencies during the delivery year with additional DR resources</t>
  </si>
  <si>
    <t>Properly reflect any new resources as Existing or planned for credit purposes</t>
  </si>
  <si>
    <t>Products</t>
  </si>
  <si>
    <t>LDR, XDR, ADR, Base, CP</t>
  </si>
  <si>
    <t>Contract requirement</t>
  </si>
  <si>
    <t>Registration submission timeline</t>
  </si>
  <si>
    <t>10 business days prior to start of DY. Registration data errors may be fixed and resubmitted prior to start of DY</t>
  </si>
  <si>
    <t>RPM Pre-Registration process to determine "Existing" resources</t>
  </si>
  <si>
    <t>Duplicate Resolution Process</t>
  </si>
  <si>
    <t>Daily Deficiency Penalty</t>
  </si>
  <si>
    <t>Event (PAH) Penalty</t>
  </si>
  <si>
    <t>Test Requirements</t>
  </si>
  <si>
    <t>Available/Committed Capacity tied to bilateral transaction</t>
  </si>
  <si>
    <t>Test/Retest Penalty</t>
  </si>
  <si>
    <t>LDR/XDR/ADR based on old rules (average across event, 1/# events.). Base/CP based on new rules (hourly compliance, CP rate, etc.)</t>
  </si>
  <si>
    <t>Expected Load Reductions</t>
  </si>
  <si>
    <t>CSP reports expected real time energy reductions based on portfolio capability</t>
  </si>
  <si>
    <t>CP - all other product stay with status quo registration submission timeline</t>
  </si>
  <si>
    <t>Contract with customer for entire Delivery Year</t>
  </si>
  <si>
    <t>Shortfall is based on committed MWs</t>
  </si>
  <si>
    <t>Registration recognition as RPM MW availability</t>
  </si>
  <si>
    <t xml:space="preserve">same except, PJM will mark as "Complete" on 11/30 (day before new registration submission deadline). </t>
  </si>
  <si>
    <t>CSP indicates approved registration is "complete" and is recognized the following calendar day. PJM marks confirmed registration as complete prior to start of Delivery Year.</t>
  </si>
  <si>
    <t>Registration changes permitted after registration has been confirmed or completed</t>
  </si>
  <si>
    <t>BRA or 3rd IA - Registrations from current DY or confirmed Registrations for upcoming DY (approved prior to auction open), 1rst/2nd IA- Registration from current DY</t>
  </si>
  <si>
    <t>same but will need to determine based on daily nominated MWs from registrations since registration total can change daily</t>
  </si>
  <si>
    <t>Dispatch</t>
  </si>
  <si>
    <t>same as today but add requirement for CSP to update based on change in any registration confirmed and completed.</t>
  </si>
  <si>
    <t>RPM committed MW minus nominated MWs on confirmed &amp; completed registration. Penality based on higher of logic between daily deficiency and PAH penalty</t>
  </si>
  <si>
    <t>All registration not dispatched required to Test together (subject to "retest" rule) for summer average commitment. CP resources required to test during summer months (June - Oct, May)</t>
  </si>
  <si>
    <t>Allow registration submission all delivery year.</t>
  </si>
  <si>
    <t>Add Backs</t>
  </si>
  <si>
    <t xml:space="preserve">CSP may change FSL amount after it has been confirmed but BEFORE it is marked "completed". CSP may change lead time, resource type, strike price and shutdown cost after it is marked Completed but BEFORE start of DY. </t>
  </si>
  <si>
    <t>Both registration put in duplicate status. If both confirmed or neither confirmed then both terminated.  If Economic submitted after DY starts and is a duplicate then the  Economic registration will not be allowed</t>
  </si>
  <si>
    <t>same, except if Load management registration submitted after DY starts is a duplicate then this registration will not be allowed (effectively treating new LM registration during a DY like an Economic registration from a duplicate standpoint)</t>
  </si>
  <si>
    <t>All registration dispatched must respond or potentially receive penalty for portfolio shortfall</t>
  </si>
  <si>
    <t>Terminated registration reduces owned MW and if owned MW &lt; committed MW then deficiency. If already sold (unit specific), buyer takes on risk for deficiency (could result in MW reduction to buyer), Locational Ucap (CSP, seller gets deficiency)</t>
  </si>
  <si>
    <t>Customers on Load management registration will have all load reductions from Load management and Economic energy events &amp; test added back to load for the purpose of calculating PLC for next year and for PJM to calculate unrestricted peak load forecast to determine the reliability requirement for future RPM auctions</t>
  </si>
  <si>
    <t>Contract with customer for balance of Delivery Year and as outlined under M-19 attachment C for residential customers</t>
  </si>
  <si>
    <t>Replacement Capacity Provisions</t>
  </si>
  <si>
    <t xml:space="preserve">Replacement capacity can only be used to reduce commitment if purchased for balance of DY before Oct 1. </t>
  </si>
  <si>
    <t>DR Commitment</t>
  </si>
  <si>
    <t>Event commitment = commitment on day of event. Test Commitment = Daily average commitment from June through September</t>
  </si>
  <si>
    <t>3a</t>
  </si>
  <si>
    <t>Registration termination timeline</t>
  </si>
  <si>
    <t>Prior to start of DY</t>
  </si>
  <si>
    <t>Registrations must be submitted prior to Nov 1, all Registrations must be "complete" by December 1.</t>
  </si>
  <si>
    <t>same as today - Registrations will be considered final the day after they have been confirmed and marked as "completed". "Completed" registration will count toward available MW and therefore be dispatched by PJM during the Delivery Year for which the registration is effective.</t>
  </si>
  <si>
    <t>Event commitment = status quo, Test Comitment = Daily average commitment for the Delivery Year</t>
  </si>
  <si>
    <t>Can purchase replacement based on generation replacement rules</t>
  </si>
  <si>
    <t>same (test should not be done until all registrations are confirmed and complete or can test all registrations again if new registrations added after initial test) except CSP may include registration marked completed after the test if CSP qualifies for "retest" provisions. Only one retest may be confirmed. All registration that are terminated during DY will have test results removed from compliance calculations.</t>
  </si>
  <si>
    <t>All registrations will be tested on June 1 of the DY. When a registration is added or replaced, the new registration will be tested on the first active day for the registration.</t>
  </si>
  <si>
    <t>Can purchase replacement based on demand response replacement rules between June 1 and the end of the Delivery Year.</t>
  </si>
  <si>
    <t>same as A</t>
  </si>
  <si>
    <t>Same as A</t>
  </si>
  <si>
    <t>Same as B</t>
  </si>
  <si>
    <t>C (IMM)</t>
  </si>
  <si>
    <r>
      <t xml:space="preserve">Registrations that are no longer under contract or no longer have electric service or can not contribute toward portfolio capacity load reductions (e.g. facility moved, bankruptcy, etc.) for future days during the Delivery Year </t>
    </r>
    <r>
      <rPr>
        <sz val="10"/>
        <color indexed="10"/>
        <rFont val="Arial"/>
        <family val="2"/>
      </rPr>
      <t xml:space="preserve">must </t>
    </r>
    <r>
      <rPr>
        <sz val="10"/>
        <rFont val="Arial"/>
        <family val="2"/>
      </rPr>
      <t xml:space="preserve">be terminated </t>
    </r>
    <r>
      <rPr>
        <sz val="10"/>
        <color indexed="10"/>
        <rFont val="Arial"/>
        <family val="2"/>
      </rPr>
      <t>immediately</t>
    </r>
    <r>
      <rPr>
        <sz val="10"/>
        <rFont val="Arial"/>
        <family val="2"/>
      </rPr>
      <t xml:space="preserve"> by the CSP during the Delivery Year.</t>
    </r>
  </si>
  <si>
    <t>same as C</t>
  </si>
  <si>
    <t>Same as A except CSP can submit registrations throughout the DY</t>
  </si>
  <si>
    <t>status quo</t>
  </si>
  <si>
    <r>
      <t xml:space="preserve">Same for registrations before beginning of DY.  </t>
    </r>
    <r>
      <rPr>
        <sz val="10"/>
        <color indexed="10"/>
        <rFont val="Arial"/>
        <family val="2"/>
      </rPr>
      <t>For registrations confirmed after start of DY, CSP may change FSL amount, lead time, resource type, strike price and shutdown cost after it has been confirmed but before it is marked complete by the CSP. CSP may not make any changes to a registration marked complete.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</si>
</sst>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4">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56"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vertical="top" wrapText="1"/>
    </xf>
    <xf numFmtId="14" fontId="52" fillId="0" borderId="0" xfId="0" applyNumberFormat="1" applyFont="1" applyAlignment="1">
      <alignment/>
    </xf>
    <xf numFmtId="0" fontId="4" fillId="0" borderId="0" xfId="0" applyFont="1" applyAlignment="1">
      <alignment wrapText="1"/>
    </xf>
    <xf numFmtId="0" fontId="0" fillId="0" borderId="0" xfId="0" applyAlignment="1">
      <alignment/>
    </xf>
    <xf numFmtId="0" fontId="4" fillId="0" borderId="0" xfId="0" applyFont="1" applyBorder="1" applyAlignment="1">
      <alignment wrapText="1"/>
    </xf>
    <xf numFmtId="0" fontId="4" fillId="0" borderId="0" xfId="0" applyFont="1" applyAlignment="1">
      <alignment vertical="top"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9"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5" comment="" totalsRowShown="0">
  <autoFilter ref="A6:I25"/>
  <tableColumns count="9">
    <tableColumn id="9" name="#"/>
    <tableColumn id="1" name="Design Components1"/>
    <tableColumn id="2" name="Priority"/>
    <tableColumn id="8" name="Status Quo"/>
    <tableColumn id="3" name="A"/>
    <tableColumn id="4" name="B"/>
    <tableColumn id="5" name="C (IMM)"/>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6" t="s">
        <v>35</v>
      </c>
    </row>
    <row r="2" ht="12.75">
      <c r="A2" t="s">
        <v>58</v>
      </c>
    </row>
    <row r="4" ht="12.75">
      <c r="A4" s="36" t="s">
        <v>36</v>
      </c>
    </row>
    <row r="5" ht="15">
      <c r="A5" s="63"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5"/>
  <sheetViews>
    <sheetView zoomScale="93" zoomScaleNormal="93" zoomScalePageLayoutView="0" workbookViewId="0" topLeftCell="A1">
      <selection activeCell="B16" sqref="B16"/>
    </sheetView>
  </sheetViews>
  <sheetFormatPr defaultColWidth="9.140625" defaultRowHeight="12.75"/>
  <cols>
    <col min="1" max="1" width="4.57421875" style="0" customWidth="1"/>
    <col min="2" max="2" width="106.00390625" style="7" customWidth="1"/>
  </cols>
  <sheetData>
    <row r="1" spans="1:2" ht="20.25">
      <c r="A1" s="78" t="str">
        <f>Setup!A2</f>
        <v>Demand Response Subcomittee</v>
      </c>
      <c r="B1" s="78"/>
    </row>
    <row r="2" spans="1:2" ht="18">
      <c r="A2" s="79" t="str">
        <f>Setup!A5</f>
        <v>DR Load Management Open Registration Issue </v>
      </c>
      <c r="B2" s="79"/>
    </row>
    <row r="3" spans="1:2" ht="18">
      <c r="A3" s="80" t="s">
        <v>23</v>
      </c>
      <c r="B3" s="80"/>
    </row>
    <row r="4" ht="12.75">
      <c r="B4" s="17" t="s">
        <v>50</v>
      </c>
    </row>
    <row r="6" spans="1:2" ht="12.75">
      <c r="A6">
        <v>1</v>
      </c>
      <c r="B6" s="7" t="s">
        <v>59</v>
      </c>
    </row>
    <row r="7" spans="1:2" ht="12.75">
      <c r="A7">
        <v>2</v>
      </c>
      <c r="B7" s="7" t="s">
        <v>68</v>
      </c>
    </row>
    <row r="8" spans="1:2" ht="12.75">
      <c r="A8">
        <v>3</v>
      </c>
      <c r="B8" s="7" t="s">
        <v>69</v>
      </c>
    </row>
    <row r="9" spans="1:2" ht="30" customHeight="1">
      <c r="A9">
        <v>4</v>
      </c>
      <c r="B9" s="7" t="s">
        <v>60</v>
      </c>
    </row>
    <row r="10" spans="1:2" ht="12.75">
      <c r="A10">
        <v>5</v>
      </c>
      <c r="B10" s="7" t="s">
        <v>61</v>
      </c>
    </row>
    <row r="11" spans="1:2" ht="12.75">
      <c r="A11">
        <v>6</v>
      </c>
      <c r="B11" s="7" t="s">
        <v>62</v>
      </c>
    </row>
    <row r="12" spans="1:2" ht="25.5">
      <c r="A12">
        <v>7</v>
      </c>
      <c r="B12" s="7" t="s">
        <v>63</v>
      </c>
    </row>
    <row r="13" spans="1:2" ht="38.25">
      <c r="A13">
        <v>8</v>
      </c>
      <c r="B13" s="7" t="s">
        <v>64</v>
      </c>
    </row>
    <row r="14" spans="1:2" ht="12.75">
      <c r="A14">
        <v>9</v>
      </c>
      <c r="B14" s="7" t="s">
        <v>65</v>
      </c>
    </row>
    <row r="15" spans="1:2" ht="12.75">
      <c r="A15">
        <v>10</v>
      </c>
      <c r="B15" s="7" t="s">
        <v>66</v>
      </c>
    </row>
    <row r="16" spans="1:2" ht="12.75">
      <c r="A16">
        <v>11</v>
      </c>
      <c r="B16" s="7" t="s">
        <v>67</v>
      </c>
    </row>
    <row r="17" ht="12.75">
      <c r="A17">
        <v>12</v>
      </c>
    </row>
    <row r="18" ht="12.75">
      <c r="A18">
        <v>13</v>
      </c>
    </row>
    <row r="19" spans="1:3" ht="12.75">
      <c r="A19">
        <v>14</v>
      </c>
      <c r="C19" s="7"/>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4"/>
  <sheetViews>
    <sheetView tabSelected="1" zoomScale="148" zoomScaleNormal="148" workbookViewId="0" topLeftCell="A1">
      <pane xSplit="1" ySplit="6" topLeftCell="D7" activePane="bottomRight" state="frozen"/>
      <selection pane="topLeft" activeCell="A1" sqref="A1"/>
      <selection pane="topRight" activeCell="B1" sqref="B1"/>
      <selection pane="bottomLeft" activeCell="A7" sqref="A7"/>
      <selection pane="bottomRight" activeCell="G12" sqref="G12"/>
    </sheetView>
  </sheetViews>
  <sheetFormatPr defaultColWidth="9.140625" defaultRowHeight="12.75"/>
  <cols>
    <col min="1" max="1" width="6.57421875" style="11" bestFit="1" customWidth="1"/>
    <col min="2" max="2" width="33.8515625" style="0" customWidth="1"/>
    <col min="3" max="3" width="9.28125" style="0" customWidth="1"/>
    <col min="4" max="4" width="36.57421875" style="0" customWidth="1"/>
    <col min="5" max="5" width="30.7109375" style="0" customWidth="1"/>
    <col min="6" max="6" width="32.57421875" style="0" customWidth="1"/>
    <col min="7" max="7" width="25.8515625" style="0" customWidth="1"/>
    <col min="8" max="9" width="8.57421875" style="0" customWidth="1"/>
    <col min="13" max="13" width="13.140625" style="0" bestFit="1" customWidth="1"/>
  </cols>
  <sheetData>
    <row r="1" spans="1:9" s="32" customFormat="1" ht="20.25">
      <c r="A1" s="78" t="str">
        <f>Setup!A2</f>
        <v>Demand Response Subcomittee</v>
      </c>
      <c r="B1" s="81"/>
      <c r="C1" s="81"/>
      <c r="D1" s="81"/>
      <c r="E1" s="81"/>
      <c r="F1" s="81"/>
      <c r="G1" s="81"/>
      <c r="H1" s="81"/>
      <c r="I1" s="81"/>
    </row>
    <row r="2" spans="1:9" s="32" customFormat="1" ht="18">
      <c r="A2" s="79" t="str">
        <f>Setup!A5</f>
        <v>DR Load Management Open Registration Issue </v>
      </c>
      <c r="B2" s="81"/>
      <c r="C2" s="81"/>
      <c r="D2" s="81"/>
      <c r="E2" s="81"/>
      <c r="F2" s="81"/>
      <c r="G2" s="81"/>
      <c r="H2" s="81"/>
      <c r="I2" s="81"/>
    </row>
    <row r="3" spans="1:55" s="1" customFormat="1" ht="18">
      <c r="A3" s="80" t="s">
        <v>12</v>
      </c>
      <c r="B3" s="80"/>
      <c r="C3" s="80"/>
      <c r="D3" s="80"/>
      <c r="E3" s="80"/>
      <c r="F3" s="80"/>
      <c r="G3" s="80"/>
      <c r="H3" s="80"/>
      <c r="I3" s="8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8" ht="18">
      <c r="A4" s="9"/>
      <c r="B4" s="5"/>
      <c r="C4" s="5"/>
      <c r="D4" s="5"/>
      <c r="E4" s="5"/>
      <c r="F4" s="73">
        <v>42762</v>
      </c>
      <c r="G4" s="5"/>
      <c r="H4" s="5"/>
    </row>
    <row r="5" spans="1:9" ht="14.25">
      <c r="A5" s="9"/>
      <c r="B5" s="5"/>
      <c r="C5" s="5"/>
      <c r="D5" s="82" t="s">
        <v>21</v>
      </c>
      <c r="E5" s="83"/>
      <c r="F5" s="83"/>
      <c r="G5" s="83"/>
      <c r="H5" s="83"/>
      <c r="I5" s="83"/>
    </row>
    <row r="6" spans="1:20" ht="51" customHeight="1">
      <c r="A6" s="10" t="s">
        <v>15</v>
      </c>
      <c r="B6" s="7" t="s">
        <v>24</v>
      </c>
      <c r="C6" s="7" t="s">
        <v>30</v>
      </c>
      <c r="D6" s="5" t="s">
        <v>11</v>
      </c>
      <c r="E6" s="5" t="s">
        <v>0</v>
      </c>
      <c r="F6" s="5" t="s">
        <v>1</v>
      </c>
      <c r="G6" s="5" t="s">
        <v>124</v>
      </c>
      <c r="H6" s="5" t="s">
        <v>3</v>
      </c>
      <c r="I6" s="5" t="s">
        <v>4</v>
      </c>
      <c r="J6" s="30"/>
      <c r="K6" s="30"/>
      <c r="L6" s="30"/>
      <c r="M6" s="30"/>
      <c r="N6" s="30"/>
      <c r="O6" s="30"/>
      <c r="P6" s="30"/>
      <c r="Q6" s="30"/>
      <c r="R6" s="30"/>
      <c r="S6" s="30"/>
      <c r="T6" s="30"/>
    </row>
    <row r="7" spans="1:20" s="39" customFormat="1" ht="12.75" customHeight="1">
      <c r="A7" s="10" t="s">
        <v>44</v>
      </c>
      <c r="B7" s="6" t="s">
        <v>45</v>
      </c>
      <c r="C7" s="6"/>
      <c r="D7" s="5"/>
      <c r="E7" s="5"/>
      <c r="F7" s="5"/>
      <c r="G7" s="5"/>
      <c r="H7" s="5"/>
      <c r="I7" s="5"/>
      <c r="J7" s="30"/>
      <c r="K7" s="30"/>
      <c r="L7" s="30"/>
      <c r="M7" s="30"/>
      <c r="N7" s="30"/>
      <c r="O7" s="30"/>
      <c r="P7" s="30"/>
      <c r="Q7" s="30"/>
      <c r="R7" s="30"/>
      <c r="S7" s="30"/>
      <c r="T7" s="30"/>
    </row>
    <row r="8" spans="1:20" ht="38.25">
      <c r="A8" s="10">
        <v>1</v>
      </c>
      <c r="B8" s="7" t="s">
        <v>70</v>
      </c>
      <c r="C8" s="5" t="s">
        <v>16</v>
      </c>
      <c r="D8" s="7" t="s">
        <v>71</v>
      </c>
      <c r="E8" s="6" t="s">
        <v>85</v>
      </c>
      <c r="F8" s="5"/>
      <c r="G8" s="6" t="s">
        <v>121</v>
      </c>
      <c r="H8" s="5"/>
      <c r="I8" s="5"/>
      <c r="J8" s="30"/>
      <c r="K8" s="30"/>
      <c r="L8" s="30"/>
      <c r="M8" s="30"/>
      <c r="N8" s="30"/>
      <c r="O8" s="30"/>
      <c r="P8" s="30"/>
      <c r="Q8" s="30"/>
      <c r="R8" s="30"/>
      <c r="S8" s="30"/>
      <c r="T8" s="30"/>
    </row>
    <row r="9" spans="1:20" ht="51">
      <c r="A9" s="10">
        <v>2</v>
      </c>
      <c r="B9" s="6" t="s">
        <v>72</v>
      </c>
      <c r="C9" s="5" t="s">
        <v>17</v>
      </c>
      <c r="D9" s="7" t="s">
        <v>86</v>
      </c>
      <c r="E9" s="74" t="s">
        <v>106</v>
      </c>
      <c r="F9" s="5"/>
      <c r="G9" s="74" t="s">
        <v>121</v>
      </c>
      <c r="H9" s="5"/>
      <c r="I9" s="5"/>
      <c r="J9" s="30"/>
      <c r="K9" s="30"/>
      <c r="L9" s="30"/>
      <c r="M9" s="30"/>
      <c r="N9" s="30"/>
      <c r="O9" s="30"/>
      <c r="P9" s="30"/>
      <c r="Q9" s="30"/>
      <c r="R9" s="30"/>
      <c r="S9" s="30"/>
      <c r="T9" s="30"/>
    </row>
    <row r="10" spans="1:20" ht="51">
      <c r="A10" s="10">
        <v>3</v>
      </c>
      <c r="B10" s="8" t="s">
        <v>73</v>
      </c>
      <c r="C10" s="5" t="s">
        <v>17</v>
      </c>
      <c r="D10" s="64" t="s">
        <v>74</v>
      </c>
      <c r="E10" s="74" t="s">
        <v>114</v>
      </c>
      <c r="F10" s="6" t="s">
        <v>98</v>
      </c>
      <c r="G10" s="74" t="s">
        <v>123</v>
      </c>
      <c r="H10" s="5"/>
      <c r="I10" s="5"/>
      <c r="J10" s="30"/>
      <c r="K10" s="30"/>
      <c r="L10" s="30"/>
      <c r="M10" s="30"/>
      <c r="N10" s="30"/>
      <c r="O10" s="30"/>
      <c r="P10" s="30"/>
      <c r="Q10" s="30"/>
      <c r="R10" s="30"/>
      <c r="S10" s="30"/>
      <c r="T10" s="30"/>
    </row>
    <row r="11" spans="1:20" s="75" customFormat="1" ht="114.75">
      <c r="A11" s="67" t="s">
        <v>111</v>
      </c>
      <c r="B11" s="76" t="s">
        <v>112</v>
      </c>
      <c r="C11" s="29" t="s">
        <v>17</v>
      </c>
      <c r="D11" s="77" t="s">
        <v>113</v>
      </c>
      <c r="E11" s="74" t="s">
        <v>125</v>
      </c>
      <c r="F11" s="71"/>
      <c r="G11" s="74" t="s">
        <v>126</v>
      </c>
      <c r="H11" s="69"/>
      <c r="I11" s="69"/>
      <c r="J11" s="30"/>
      <c r="K11" s="30"/>
      <c r="L11" s="30"/>
      <c r="M11" s="30"/>
      <c r="N11" s="30"/>
      <c r="O11" s="30"/>
      <c r="P11" s="30"/>
      <c r="Q11" s="30"/>
      <c r="R11" s="30"/>
      <c r="S11" s="30"/>
      <c r="T11" s="30"/>
    </row>
    <row r="12" spans="1:20" s="65" customFormat="1" ht="63.75">
      <c r="A12" s="67">
        <f>1+A10</f>
        <v>4</v>
      </c>
      <c r="B12" s="68" t="s">
        <v>88</v>
      </c>
      <c r="C12" s="69" t="s">
        <v>18</v>
      </c>
      <c r="D12" s="70" t="s">
        <v>90</v>
      </c>
      <c r="E12" s="71" t="s">
        <v>89</v>
      </c>
      <c r="F12" s="69"/>
      <c r="G12" s="93" t="s">
        <v>127</v>
      </c>
      <c r="H12" s="69"/>
      <c r="I12" s="69"/>
      <c r="J12" s="30"/>
      <c r="K12" s="30"/>
      <c r="L12" s="30"/>
      <c r="M12" s="30"/>
      <c r="N12" s="30"/>
      <c r="O12" s="30"/>
      <c r="P12" s="30"/>
      <c r="Q12" s="30"/>
      <c r="R12" s="30"/>
      <c r="S12" s="30"/>
      <c r="T12" s="30"/>
    </row>
    <row r="13" spans="1:20" s="65" customFormat="1" ht="127.5">
      <c r="A13" s="67">
        <f>1+A12</f>
        <v>5</v>
      </c>
      <c r="B13" s="68" t="s">
        <v>91</v>
      </c>
      <c r="C13" s="69" t="s">
        <v>18</v>
      </c>
      <c r="D13" s="72" t="s">
        <v>100</v>
      </c>
      <c r="E13" s="72" t="s">
        <v>129</v>
      </c>
      <c r="F13" s="69"/>
      <c r="G13" s="74" t="s">
        <v>122</v>
      </c>
      <c r="H13" s="69"/>
      <c r="I13" s="69"/>
      <c r="J13" s="30"/>
      <c r="K13" s="30"/>
      <c r="L13" s="30"/>
      <c r="M13" s="30"/>
      <c r="N13" s="30"/>
      <c r="O13" s="30"/>
      <c r="P13" s="30"/>
      <c r="Q13" s="30"/>
      <c r="R13" s="30"/>
      <c r="S13" s="30"/>
      <c r="T13" s="30"/>
    </row>
    <row r="14" spans="1:20" ht="63.75">
      <c r="A14" s="67">
        <f>1+A13</f>
        <v>6</v>
      </c>
      <c r="B14" s="8" t="s">
        <v>75</v>
      </c>
      <c r="C14" s="5" t="s">
        <v>17</v>
      </c>
      <c r="D14" s="7" t="s">
        <v>92</v>
      </c>
      <c r="E14" s="5" t="s">
        <v>128</v>
      </c>
      <c r="F14" s="5"/>
      <c r="G14" s="5" t="s">
        <v>128</v>
      </c>
      <c r="H14" s="5"/>
      <c r="I14" s="5"/>
      <c r="J14" s="30"/>
      <c r="K14" s="30"/>
      <c r="L14" s="30"/>
      <c r="M14" s="30"/>
      <c r="N14" s="30"/>
      <c r="O14" s="30"/>
      <c r="P14" s="30"/>
      <c r="Q14" s="30"/>
      <c r="R14" s="30"/>
      <c r="S14" s="30"/>
      <c r="T14" s="30"/>
    </row>
    <row r="15" spans="1:20" ht="102">
      <c r="A15" s="67">
        <f>1+A14</f>
        <v>7</v>
      </c>
      <c r="B15" s="8" t="s">
        <v>76</v>
      </c>
      <c r="C15" s="5" t="s">
        <v>16</v>
      </c>
      <c r="D15" s="7" t="s">
        <v>101</v>
      </c>
      <c r="E15" s="74" t="s">
        <v>102</v>
      </c>
      <c r="F15" s="5"/>
      <c r="G15" s="74" t="s">
        <v>121</v>
      </c>
      <c r="H15" s="5"/>
      <c r="I15" s="5"/>
      <c r="J15" s="30"/>
      <c r="K15" s="30"/>
      <c r="L15" s="30"/>
      <c r="M15" s="31" t="s">
        <v>18</v>
      </c>
      <c r="N15" s="30"/>
      <c r="O15" s="30"/>
      <c r="P15" s="30"/>
      <c r="Q15" s="30"/>
      <c r="R15" s="30"/>
      <c r="S15" s="30"/>
      <c r="T15" s="30"/>
    </row>
    <row r="16" spans="1:20" ht="63.75">
      <c r="A16" s="67">
        <f aca="true" t="shared" si="0" ref="A16:A22">1+A15</f>
        <v>8</v>
      </c>
      <c r="B16" s="8" t="s">
        <v>77</v>
      </c>
      <c r="C16" s="5" t="s">
        <v>17</v>
      </c>
      <c r="D16" s="7" t="s">
        <v>96</v>
      </c>
      <c r="E16" s="6" t="s">
        <v>93</v>
      </c>
      <c r="F16" s="5"/>
      <c r="G16" s="74" t="s">
        <v>121</v>
      </c>
      <c r="H16" s="5"/>
      <c r="I16" s="5"/>
      <c r="J16" s="30"/>
      <c r="K16" s="30"/>
      <c r="L16" s="30"/>
      <c r="M16" s="31" t="s">
        <v>33</v>
      </c>
      <c r="N16" s="30"/>
      <c r="O16" s="30"/>
      <c r="P16" s="30"/>
      <c r="Q16" s="30"/>
      <c r="R16" s="30"/>
      <c r="S16" s="30"/>
      <c r="T16" s="30"/>
    </row>
    <row r="17" spans="1:20" s="66" customFormat="1" ht="114.75">
      <c r="A17" s="67">
        <f t="shared" si="0"/>
        <v>9</v>
      </c>
      <c r="B17" s="68" t="s">
        <v>94</v>
      </c>
      <c r="C17" s="69" t="s">
        <v>17</v>
      </c>
      <c r="D17" s="6" t="s">
        <v>103</v>
      </c>
      <c r="E17" s="74" t="s">
        <v>115</v>
      </c>
      <c r="F17" s="69"/>
      <c r="G17" s="74" t="s">
        <v>121</v>
      </c>
      <c r="H17" s="69"/>
      <c r="I17" s="69"/>
      <c r="J17" s="30"/>
      <c r="K17" s="30"/>
      <c r="L17" s="30"/>
      <c r="M17" s="31"/>
      <c r="N17" s="30"/>
      <c r="O17" s="30"/>
      <c r="P17" s="30"/>
      <c r="Q17" s="30"/>
      <c r="R17" s="30"/>
      <c r="S17" s="30"/>
      <c r="T17" s="30"/>
    </row>
    <row r="18" spans="1:20" ht="51">
      <c r="A18" s="67">
        <f t="shared" si="0"/>
        <v>10</v>
      </c>
      <c r="B18" s="8" t="s">
        <v>78</v>
      </c>
      <c r="C18" s="5" t="s">
        <v>17</v>
      </c>
      <c r="D18" s="6" t="s">
        <v>82</v>
      </c>
      <c r="E18" s="5" t="s">
        <v>128</v>
      </c>
      <c r="F18" s="5"/>
      <c r="G18" s="5" t="s">
        <v>128</v>
      </c>
      <c r="H18" s="5"/>
      <c r="I18" s="5"/>
      <c r="J18" s="30"/>
      <c r="K18" s="30"/>
      <c r="L18" s="30"/>
      <c r="M18" s="31" t="s">
        <v>31</v>
      </c>
      <c r="N18" s="30"/>
      <c r="O18" s="30"/>
      <c r="P18" s="30"/>
      <c r="Q18" s="30"/>
      <c r="R18" s="30"/>
      <c r="S18" s="30"/>
      <c r="T18" s="30"/>
    </row>
    <row r="19" spans="1:20" ht="12.75">
      <c r="A19" s="67">
        <f t="shared" si="0"/>
        <v>11</v>
      </c>
      <c r="B19" s="8" t="s">
        <v>81</v>
      </c>
      <c r="C19" s="5" t="s">
        <v>17</v>
      </c>
      <c r="D19" s="7" t="s">
        <v>87</v>
      </c>
      <c r="E19" s="5" t="s">
        <v>128</v>
      </c>
      <c r="F19" s="5"/>
      <c r="G19" s="5" t="s">
        <v>128</v>
      </c>
      <c r="H19" s="5"/>
      <c r="I19" s="5"/>
      <c r="J19" s="30"/>
      <c r="K19" s="30"/>
      <c r="L19" s="30"/>
      <c r="M19" s="31" t="s">
        <v>17</v>
      </c>
      <c r="N19" s="30"/>
      <c r="O19" s="30"/>
      <c r="P19" s="30"/>
      <c r="Q19" s="30"/>
      <c r="R19" s="30"/>
      <c r="S19" s="30"/>
      <c r="T19" s="30"/>
    </row>
    <row r="20" spans="1:20" ht="165.75">
      <c r="A20" s="67">
        <f t="shared" si="0"/>
        <v>12</v>
      </c>
      <c r="B20" s="8" t="s">
        <v>79</v>
      </c>
      <c r="C20" s="5" t="s">
        <v>17</v>
      </c>
      <c r="D20" s="7" t="s">
        <v>97</v>
      </c>
      <c r="E20" s="74" t="s">
        <v>118</v>
      </c>
      <c r="F20" s="5"/>
      <c r="G20" s="93" t="s">
        <v>119</v>
      </c>
      <c r="H20" s="5"/>
      <c r="I20" s="5"/>
      <c r="J20" s="30"/>
      <c r="K20" s="30"/>
      <c r="L20" s="30"/>
      <c r="M20" s="31" t="s">
        <v>32</v>
      </c>
      <c r="N20" s="30"/>
      <c r="O20" s="30"/>
      <c r="P20" s="30"/>
      <c r="Q20" s="30"/>
      <c r="R20" s="30"/>
      <c r="S20" s="30"/>
      <c r="T20" s="30"/>
    </row>
    <row r="21" spans="1:20" ht="89.25">
      <c r="A21" s="67">
        <f t="shared" si="0"/>
        <v>13</v>
      </c>
      <c r="B21" s="8" t="s">
        <v>80</v>
      </c>
      <c r="C21" s="5" t="s">
        <v>18</v>
      </c>
      <c r="D21" s="7" t="s">
        <v>104</v>
      </c>
      <c r="E21" s="5" t="s">
        <v>128</v>
      </c>
      <c r="F21" s="5"/>
      <c r="G21" s="5" t="s">
        <v>128</v>
      </c>
      <c r="H21" s="5"/>
      <c r="I21" s="5"/>
      <c r="J21" s="30"/>
      <c r="K21" s="30"/>
      <c r="L21" s="30"/>
      <c r="M21" s="31" t="s">
        <v>16</v>
      </c>
      <c r="N21" s="30"/>
      <c r="O21" s="30"/>
      <c r="P21" s="30"/>
      <c r="Q21" s="30"/>
      <c r="R21" s="30"/>
      <c r="S21" s="30"/>
      <c r="T21" s="30"/>
    </row>
    <row r="22" spans="1:20" ht="63.75">
      <c r="A22" s="67">
        <f t="shared" si="0"/>
        <v>14</v>
      </c>
      <c r="B22" s="8" t="s">
        <v>83</v>
      </c>
      <c r="C22" s="5" t="s">
        <v>18</v>
      </c>
      <c r="D22" s="6" t="s">
        <v>84</v>
      </c>
      <c r="E22" s="6" t="s">
        <v>95</v>
      </c>
      <c r="F22" s="5"/>
      <c r="G22" s="74" t="s">
        <v>121</v>
      </c>
      <c r="H22" s="5"/>
      <c r="I22" s="5"/>
      <c r="J22" s="30"/>
      <c r="K22" s="30"/>
      <c r="L22" s="30"/>
      <c r="M22" s="30"/>
      <c r="N22" s="30"/>
      <c r="O22" s="30"/>
      <c r="P22" s="30"/>
      <c r="Q22" s="30"/>
      <c r="R22" s="30"/>
      <c r="S22" s="30"/>
      <c r="T22" s="30"/>
    </row>
    <row r="23" spans="1:20" ht="114.75">
      <c r="A23" s="67">
        <v>15</v>
      </c>
      <c r="B23" s="8" t="s">
        <v>99</v>
      </c>
      <c r="C23" s="5" t="s">
        <v>18</v>
      </c>
      <c r="D23" s="74" t="s">
        <v>105</v>
      </c>
      <c r="E23" s="29" t="s">
        <v>128</v>
      </c>
      <c r="F23" s="5"/>
      <c r="G23" s="29" t="s">
        <v>128</v>
      </c>
      <c r="H23" s="5"/>
      <c r="I23" s="5"/>
      <c r="J23" s="30"/>
      <c r="K23" s="30"/>
      <c r="L23" s="30"/>
      <c r="M23" s="30"/>
      <c r="N23" s="30"/>
      <c r="O23" s="30"/>
      <c r="P23" s="30"/>
      <c r="Q23" s="30"/>
      <c r="R23" s="30"/>
      <c r="S23" s="30"/>
      <c r="T23" s="30"/>
    </row>
    <row r="24" spans="1:20" ht="51">
      <c r="A24" s="12">
        <v>16</v>
      </c>
      <c r="B24" s="76" t="s">
        <v>109</v>
      </c>
      <c r="C24" s="29" t="s">
        <v>16</v>
      </c>
      <c r="D24" s="74" t="s">
        <v>110</v>
      </c>
      <c r="E24" s="74" t="s">
        <v>116</v>
      </c>
      <c r="F24" s="5"/>
      <c r="G24" s="74" t="s">
        <v>121</v>
      </c>
      <c r="H24" s="5"/>
      <c r="I24" s="5"/>
      <c r="J24" s="30"/>
      <c r="K24" s="30"/>
      <c r="L24" s="30"/>
      <c r="M24" s="30"/>
      <c r="N24" s="30"/>
      <c r="O24" s="30"/>
      <c r="P24" s="30"/>
      <c r="Q24" s="30"/>
      <c r="R24" s="30"/>
      <c r="S24" s="30"/>
      <c r="T24" s="30"/>
    </row>
    <row r="25" spans="1:20" ht="63.75">
      <c r="A25" s="12">
        <v>17</v>
      </c>
      <c r="B25" s="76" t="s">
        <v>107</v>
      </c>
      <c r="C25" s="29" t="s">
        <v>16</v>
      </c>
      <c r="D25" s="74" t="s">
        <v>108</v>
      </c>
      <c r="E25" s="74" t="s">
        <v>117</v>
      </c>
      <c r="F25" s="5"/>
      <c r="G25" s="93" t="s">
        <v>120</v>
      </c>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3.5" thickBot="1">
      <c r="A31" s="84" t="s">
        <v>22</v>
      </c>
      <c r="B31" s="84"/>
      <c r="C31" s="1"/>
      <c r="D31" s="1"/>
      <c r="E31" s="1"/>
      <c r="F31" s="1"/>
      <c r="G31" s="1"/>
      <c r="H31" s="1"/>
      <c r="I31" s="1"/>
      <c r="J31" s="30"/>
      <c r="K31" s="30"/>
      <c r="L31" s="30"/>
      <c r="M31" s="30"/>
      <c r="N31" s="30"/>
      <c r="O31" s="30"/>
      <c r="P31" s="30"/>
      <c r="Q31" s="30"/>
      <c r="R31" s="30"/>
      <c r="S31" s="30"/>
      <c r="T31" s="30"/>
    </row>
    <row r="32" spans="1:20" s="39" customFormat="1" ht="13.5">
      <c r="A32" s="85" t="s">
        <v>52</v>
      </c>
      <c r="B32" s="86"/>
      <c r="C32" s="86"/>
      <c r="D32" s="86"/>
      <c r="E32" s="86"/>
      <c r="F32" s="86"/>
      <c r="G32" s="86"/>
      <c r="H32" s="86"/>
      <c r="I32" s="87"/>
      <c r="J32" s="52"/>
      <c r="K32" s="30"/>
      <c r="L32" s="30"/>
      <c r="M32" s="30"/>
      <c r="N32" s="30"/>
      <c r="O32" s="30"/>
      <c r="P32" s="30"/>
      <c r="Q32" s="30"/>
      <c r="R32" s="30"/>
      <c r="S32" s="30"/>
      <c r="T32" s="30"/>
    </row>
    <row r="33" spans="1:20" ht="15">
      <c r="A33" s="54" t="s">
        <v>53</v>
      </c>
      <c r="B33" s="55"/>
      <c r="C33" s="55"/>
      <c r="D33" s="55"/>
      <c r="E33" s="55"/>
      <c r="F33" s="55"/>
      <c r="G33" s="55"/>
      <c r="H33" s="55"/>
      <c r="I33" s="56"/>
      <c r="J33" s="52"/>
      <c r="K33" s="30"/>
      <c r="L33" s="30"/>
      <c r="M33" s="30"/>
      <c r="N33" s="30"/>
      <c r="O33" s="30"/>
      <c r="P33" s="30"/>
      <c r="Q33" s="30"/>
      <c r="R33" s="30"/>
      <c r="S33" s="30"/>
      <c r="T33" s="30"/>
    </row>
    <row r="34" spans="1:20" ht="15">
      <c r="A34" s="54" t="s">
        <v>54</v>
      </c>
      <c r="B34" s="55"/>
      <c r="C34" s="55"/>
      <c r="D34" s="55"/>
      <c r="E34" s="55"/>
      <c r="F34" s="55"/>
      <c r="G34" s="55"/>
      <c r="H34" s="55"/>
      <c r="I34" s="56"/>
      <c r="J34" s="52"/>
      <c r="K34" s="30"/>
      <c r="L34" s="30"/>
      <c r="M34" s="30"/>
      <c r="N34" s="30"/>
      <c r="O34" s="30"/>
      <c r="P34" s="30"/>
      <c r="Q34" s="30"/>
      <c r="R34" s="30"/>
      <c r="S34" s="30"/>
      <c r="T34" s="30"/>
    </row>
    <row r="35" spans="1:20" ht="12.75">
      <c r="A35" s="57"/>
      <c r="B35" s="55"/>
      <c r="C35" s="55"/>
      <c r="D35" s="55"/>
      <c r="E35" s="55"/>
      <c r="F35" s="55"/>
      <c r="G35" s="55"/>
      <c r="H35" s="55"/>
      <c r="I35" s="56"/>
      <c r="J35" s="52"/>
      <c r="K35" s="30"/>
      <c r="L35" s="30"/>
      <c r="M35" s="30"/>
      <c r="N35" s="30"/>
      <c r="O35" s="30"/>
      <c r="P35" s="30"/>
      <c r="Q35" s="30"/>
      <c r="R35" s="30"/>
      <c r="S35" s="30"/>
      <c r="T35" s="30"/>
    </row>
    <row r="36" spans="1:20" ht="12.75">
      <c r="A36" s="58" t="s">
        <v>5</v>
      </c>
      <c r="B36" s="55"/>
      <c r="C36" s="55"/>
      <c r="D36" s="55"/>
      <c r="E36" s="55"/>
      <c r="F36" s="55"/>
      <c r="G36" s="55"/>
      <c r="H36" s="55"/>
      <c r="I36" s="56"/>
      <c r="J36" s="52"/>
      <c r="K36" s="30"/>
      <c r="L36" s="30"/>
      <c r="M36" s="30"/>
      <c r="N36" s="30"/>
      <c r="O36" s="30"/>
      <c r="P36" s="30"/>
      <c r="Q36" s="30"/>
      <c r="R36" s="30"/>
      <c r="S36" s="30"/>
      <c r="T36" s="30"/>
    </row>
    <row r="37" spans="1:20" ht="12.75">
      <c r="A37" s="57" t="s">
        <v>19</v>
      </c>
      <c r="B37" s="55"/>
      <c r="C37" s="55"/>
      <c r="D37" s="55"/>
      <c r="E37" s="55"/>
      <c r="F37" s="55"/>
      <c r="G37" s="55"/>
      <c r="H37" s="55"/>
      <c r="I37" s="56"/>
      <c r="J37" s="52"/>
      <c r="K37" s="30"/>
      <c r="L37" s="30"/>
      <c r="M37" s="30"/>
      <c r="N37" s="30"/>
      <c r="O37" s="30"/>
      <c r="P37" s="30"/>
      <c r="Q37" s="30"/>
      <c r="R37" s="30"/>
      <c r="S37" s="30"/>
      <c r="T37" s="30"/>
    </row>
    <row r="38" spans="1:10" ht="12.75">
      <c r="A38" s="57" t="s">
        <v>46</v>
      </c>
      <c r="B38" s="55"/>
      <c r="C38" s="55"/>
      <c r="D38" s="55"/>
      <c r="E38" s="55"/>
      <c r="F38" s="55"/>
      <c r="G38" s="55"/>
      <c r="H38" s="55"/>
      <c r="I38" s="56"/>
      <c r="J38" s="53"/>
    </row>
    <row r="39" spans="1:10" ht="12.75">
      <c r="A39" s="57" t="s">
        <v>47</v>
      </c>
      <c r="B39" s="55"/>
      <c r="C39" s="55"/>
      <c r="D39" s="55"/>
      <c r="E39" s="55"/>
      <c r="F39" s="55"/>
      <c r="G39" s="55"/>
      <c r="H39" s="55"/>
      <c r="I39" s="56"/>
      <c r="J39" s="53"/>
    </row>
    <row r="40" spans="1:10" ht="12.75">
      <c r="A40" s="57" t="s">
        <v>20</v>
      </c>
      <c r="B40" s="55"/>
      <c r="C40" s="55"/>
      <c r="D40" s="55"/>
      <c r="E40" s="55"/>
      <c r="F40" s="55"/>
      <c r="G40" s="55"/>
      <c r="H40" s="55"/>
      <c r="I40" s="56"/>
      <c r="J40" s="53"/>
    </row>
    <row r="41" spans="1:10" ht="12.75">
      <c r="A41" s="57" t="s">
        <v>48</v>
      </c>
      <c r="B41" s="55"/>
      <c r="C41" s="55"/>
      <c r="D41" s="55"/>
      <c r="E41" s="55"/>
      <c r="F41" s="55"/>
      <c r="G41" s="55"/>
      <c r="H41" s="55"/>
      <c r="I41" s="56"/>
      <c r="J41" s="53"/>
    </row>
    <row r="42" spans="1:10" ht="12.75">
      <c r="A42" s="57" t="s">
        <v>49</v>
      </c>
      <c r="B42" s="55"/>
      <c r="C42" s="55"/>
      <c r="D42" s="55"/>
      <c r="E42" s="55"/>
      <c r="F42" s="55"/>
      <c r="G42" s="55"/>
      <c r="H42" s="55"/>
      <c r="I42" s="56"/>
      <c r="J42" s="53"/>
    </row>
    <row r="43" spans="1:10" ht="12.75">
      <c r="A43" s="57" t="s">
        <v>6</v>
      </c>
      <c r="B43" s="55"/>
      <c r="C43" s="55"/>
      <c r="D43" s="55"/>
      <c r="E43" s="55"/>
      <c r="F43" s="55"/>
      <c r="G43" s="55"/>
      <c r="H43" s="55"/>
      <c r="I43" s="56"/>
      <c r="J43" s="53"/>
    </row>
    <row r="44" spans="1:10" ht="13.5" thickBot="1">
      <c r="A44" s="59"/>
      <c r="B44" s="60"/>
      <c r="C44" s="60"/>
      <c r="D44" s="60"/>
      <c r="E44" s="60"/>
      <c r="F44" s="60"/>
      <c r="G44" s="60"/>
      <c r="H44" s="60"/>
      <c r="I44" s="61"/>
      <c r="J44" s="53"/>
    </row>
  </sheetData>
  <sheetProtection/>
  <mergeCells count="6">
    <mergeCell ref="A1:I1"/>
    <mergeCell ref="A2:I2"/>
    <mergeCell ref="D5:I5"/>
    <mergeCell ref="A3:I3"/>
    <mergeCell ref="A31:B31"/>
    <mergeCell ref="A32:I32"/>
  </mergeCells>
  <dataValidations count="2">
    <dataValidation type="list" allowBlank="1" showInputMessage="1" showErrorMessage="1" sqref="C26:C31">
      <formula1>$M$10:$M$15</formula1>
    </dataValidation>
    <dataValidation type="list" allowBlank="1" showInputMessage="1" showErrorMessage="1" sqref="C6:C25">
      <formula1>$M$15:$M$21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8" t="str">
        <f>Setup!A2</f>
        <v>Demand Response Subcomittee</v>
      </c>
      <c r="B1" s="78"/>
      <c r="C1" s="78"/>
      <c r="D1" s="33"/>
      <c r="E1" s="33"/>
      <c r="F1" s="33"/>
      <c r="G1" s="33"/>
      <c r="H1" s="33"/>
      <c r="I1" s="33"/>
    </row>
    <row r="2" spans="1:9" s="32" customFormat="1" ht="18">
      <c r="A2" s="79" t="str">
        <f>Setup!A5</f>
        <v>DR Load Management Open Registration Issue </v>
      </c>
      <c r="B2" s="79"/>
      <c r="C2" s="79"/>
      <c r="D2" s="33"/>
      <c r="E2" s="33"/>
      <c r="F2" s="33"/>
      <c r="G2" s="33"/>
      <c r="H2" s="33"/>
      <c r="I2" s="33"/>
    </row>
    <row r="3" spans="1:8" s="1" customFormat="1" ht="18">
      <c r="A3" s="80" t="s">
        <v>7</v>
      </c>
      <c r="B3" s="80"/>
      <c r="C3" s="80"/>
      <c r="D3" s="2"/>
      <c r="E3" s="2"/>
      <c r="F3" s="2"/>
      <c r="G3" s="2"/>
      <c r="H3" s="2"/>
    </row>
    <row r="5" spans="1:3" ht="12.75">
      <c r="A5" s="2" t="s">
        <v>28</v>
      </c>
      <c r="C5" s="18"/>
    </row>
    <row r="6" spans="1:3" s="4" customFormat="1" ht="17.25" customHeight="1" thickBot="1">
      <c r="A6" s="88" t="s">
        <v>8</v>
      </c>
      <c r="B6" s="89"/>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78" t="str">
        <f>Setup!A2</f>
        <v>Demand Response Subcomittee</v>
      </c>
      <c r="B1" s="78"/>
      <c r="C1" s="40"/>
    </row>
    <row r="2" spans="1:3" s="39" customFormat="1" ht="18">
      <c r="A2" s="79" t="str">
        <f>Setup!A5</f>
        <v>DR Load Management Open Registration Issue </v>
      </c>
      <c r="B2" s="79"/>
      <c r="C2" s="40"/>
    </row>
    <row r="3" spans="1:2" s="1" customFormat="1" ht="18">
      <c r="A3" s="80" t="s">
        <v>41</v>
      </c>
      <c r="B3" s="80"/>
    </row>
    <row r="5" spans="1:2" ht="12.75">
      <c r="A5" s="3" t="s">
        <v>51</v>
      </c>
      <c r="B5" s="19"/>
    </row>
    <row r="6" spans="1:2" s="4" customFormat="1" ht="17.25" customHeight="1" thickBot="1">
      <c r="A6" s="41" t="s">
        <v>42</v>
      </c>
      <c r="B6" s="51" t="s">
        <v>9</v>
      </c>
    </row>
    <row r="7" spans="1:2" ht="52.5" customHeight="1">
      <c r="A7" s="50" t="s">
        <v>43</v>
      </c>
      <c r="B7" s="49" t="s">
        <v>38</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8" t="str">
        <f>Setup!A2</f>
        <v>Demand Response Subcomittee</v>
      </c>
      <c r="B1" s="81"/>
      <c r="C1" s="81"/>
      <c r="D1" s="81"/>
      <c r="E1" s="81"/>
      <c r="F1" s="81"/>
      <c r="G1" s="81"/>
      <c r="H1" s="81"/>
      <c r="I1" s="81"/>
    </row>
    <row r="2" spans="1:9" s="32" customFormat="1" ht="18">
      <c r="A2" s="79" t="str">
        <f>Setup!A5</f>
        <v>DR Load Management Open Registration Issue </v>
      </c>
      <c r="B2" s="81"/>
      <c r="C2" s="81"/>
      <c r="D2" s="81"/>
      <c r="E2" s="81"/>
      <c r="F2" s="81"/>
      <c r="G2" s="81"/>
      <c r="H2" s="81"/>
      <c r="I2" s="81"/>
    </row>
    <row r="3" spans="1:9" ht="18">
      <c r="A3" s="80" t="s">
        <v>34</v>
      </c>
      <c r="B3" s="80"/>
      <c r="C3" s="80"/>
      <c r="D3" s="80"/>
      <c r="E3" s="80"/>
      <c r="F3" s="80"/>
      <c r="G3" s="80"/>
      <c r="H3" s="80"/>
      <c r="I3" s="80"/>
    </row>
    <row r="4" spans="1:22" ht="18">
      <c r="A4" s="62"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82" t="s">
        <v>14</v>
      </c>
      <c r="E8" s="83"/>
      <c r="F8" s="83"/>
      <c r="G8" s="83"/>
      <c r="H8" s="83"/>
      <c r="I8" s="83"/>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2"/>
      <c r="E10" s="45"/>
      <c r="F10" s="44"/>
      <c r="G10" s="45"/>
      <c r="H10" s="44"/>
      <c r="I10" s="45"/>
      <c r="K10" s="29"/>
      <c r="L10" s="29"/>
      <c r="M10" s="29"/>
      <c r="N10" s="29"/>
      <c r="O10" s="29"/>
      <c r="P10" s="29"/>
      <c r="Q10" s="29"/>
      <c r="R10" s="29"/>
      <c r="S10" s="29"/>
      <c r="T10" s="29"/>
      <c r="U10" s="29"/>
      <c r="V10" s="29"/>
    </row>
    <row r="11" spans="1:22" ht="12.75">
      <c r="A11" s="10">
        <v>2</v>
      </c>
      <c r="B11" s="13"/>
      <c r="C11" s="5"/>
      <c r="D11" s="42"/>
      <c r="E11" s="45"/>
      <c r="F11" s="44"/>
      <c r="G11" s="45"/>
      <c r="H11" s="44"/>
      <c r="I11" s="45"/>
      <c r="K11" s="29"/>
      <c r="L11" s="29"/>
      <c r="M11" s="29"/>
      <c r="N11" s="29"/>
      <c r="O11" s="29"/>
      <c r="P11" s="29"/>
      <c r="Q11" s="29"/>
      <c r="R11" s="29"/>
      <c r="S11" s="29"/>
      <c r="T11" s="29"/>
      <c r="U11" s="29"/>
      <c r="V11" s="29"/>
    </row>
    <row r="12" spans="1:22" ht="12.75">
      <c r="A12" s="10">
        <v>3</v>
      </c>
      <c r="B12" s="14"/>
      <c r="C12" s="5"/>
      <c r="D12" s="42"/>
      <c r="E12" s="45"/>
      <c r="F12" s="44"/>
      <c r="G12" s="45"/>
      <c r="H12" s="44"/>
      <c r="I12" s="45"/>
      <c r="K12" s="29"/>
      <c r="L12" s="29"/>
      <c r="M12" s="29"/>
      <c r="N12" s="29"/>
      <c r="O12" s="29"/>
      <c r="P12" s="29"/>
      <c r="Q12" s="29"/>
      <c r="R12" s="29"/>
      <c r="S12" s="29"/>
      <c r="T12" s="29"/>
      <c r="U12" s="29"/>
      <c r="V12" s="29"/>
    </row>
    <row r="13" spans="1:22" ht="12.75">
      <c r="A13" s="10">
        <v>4</v>
      </c>
      <c r="B13" s="14"/>
      <c r="C13" s="5"/>
      <c r="D13" s="42"/>
      <c r="E13" s="45"/>
      <c r="F13" s="44"/>
      <c r="G13" s="45"/>
      <c r="H13" s="44"/>
      <c r="I13" s="45"/>
      <c r="K13" s="29"/>
      <c r="L13" s="29"/>
      <c r="M13" s="29"/>
      <c r="N13" s="29"/>
      <c r="O13" s="29"/>
      <c r="P13" s="29"/>
      <c r="Q13" s="29"/>
      <c r="R13" s="29"/>
      <c r="S13" s="29"/>
      <c r="T13" s="29"/>
      <c r="U13" s="29"/>
      <c r="V13" s="29"/>
    </row>
    <row r="14" spans="1:22" ht="12.75">
      <c r="A14" s="10">
        <v>5</v>
      </c>
      <c r="B14" s="14"/>
      <c r="C14" s="5"/>
      <c r="D14" s="42"/>
      <c r="E14" s="45"/>
      <c r="F14" s="44"/>
      <c r="G14" s="45"/>
      <c r="H14" s="44"/>
      <c r="I14" s="45"/>
      <c r="K14" s="29"/>
      <c r="L14" s="29"/>
      <c r="M14" s="29"/>
      <c r="N14" s="29"/>
      <c r="O14" s="29"/>
      <c r="P14" s="29"/>
      <c r="Q14" s="29"/>
      <c r="R14" s="29"/>
      <c r="S14" s="29"/>
      <c r="T14" s="29"/>
      <c r="U14" s="29"/>
      <c r="V14" s="29"/>
    </row>
    <row r="15" spans="1:22" ht="12.75">
      <c r="A15" s="10">
        <v>6</v>
      </c>
      <c r="B15" s="14"/>
      <c r="C15" s="5"/>
      <c r="D15" s="42"/>
      <c r="E15" s="45"/>
      <c r="F15" s="44"/>
      <c r="G15" s="45"/>
      <c r="H15" s="44"/>
      <c r="I15" s="45"/>
      <c r="K15" s="29"/>
      <c r="L15" s="29"/>
      <c r="M15" s="29"/>
      <c r="N15" s="29"/>
      <c r="O15" s="29"/>
      <c r="P15" s="29"/>
      <c r="Q15" s="29"/>
      <c r="R15" s="29"/>
      <c r="S15" s="29"/>
      <c r="T15" s="29"/>
      <c r="U15" s="29"/>
      <c r="V15" s="29"/>
    </row>
    <row r="16" spans="1:22" ht="12.75">
      <c r="A16" s="10">
        <v>7</v>
      </c>
      <c r="B16" s="15"/>
      <c r="C16" s="5"/>
      <c r="D16" s="43"/>
      <c r="E16" s="45"/>
      <c r="F16" s="44"/>
      <c r="G16" s="45"/>
      <c r="H16" s="44"/>
      <c r="I16" s="45"/>
      <c r="K16" s="29"/>
      <c r="L16" s="29"/>
      <c r="M16" s="29"/>
      <c r="N16" s="29"/>
      <c r="O16" s="29"/>
      <c r="P16" s="29"/>
      <c r="Q16" s="29"/>
      <c r="R16" s="29"/>
      <c r="S16" s="29"/>
      <c r="T16" s="29"/>
      <c r="U16" s="29"/>
      <c r="V16" s="29"/>
    </row>
    <row r="17" spans="1:22" ht="12.75">
      <c r="A17" s="10">
        <v>8</v>
      </c>
      <c r="B17" s="13"/>
      <c r="C17" s="5"/>
      <c r="D17" s="42"/>
      <c r="E17" s="45"/>
      <c r="F17" s="44"/>
      <c r="G17" s="45"/>
      <c r="H17" s="44"/>
      <c r="I17" s="45"/>
      <c r="K17" s="29"/>
      <c r="L17" s="29"/>
      <c r="M17" s="29"/>
      <c r="N17" s="29"/>
      <c r="O17" s="29"/>
      <c r="P17" s="29"/>
      <c r="Q17" s="29"/>
      <c r="R17" s="29"/>
      <c r="S17" s="29"/>
      <c r="T17" s="29"/>
      <c r="U17" s="29"/>
      <c r="V17" s="29"/>
    </row>
    <row r="18" spans="1:22" ht="12.75">
      <c r="A18" s="10">
        <v>9</v>
      </c>
      <c r="B18" s="14"/>
      <c r="C18" s="5"/>
      <c r="D18" s="42"/>
      <c r="E18" s="45"/>
      <c r="F18" s="44"/>
      <c r="G18" s="45"/>
      <c r="H18" s="44"/>
      <c r="I18" s="45"/>
      <c r="K18" s="29"/>
      <c r="L18" s="29"/>
      <c r="M18" s="29"/>
      <c r="N18" s="31" t="s">
        <v>18</v>
      </c>
      <c r="O18" s="29"/>
      <c r="P18" s="29"/>
      <c r="Q18" s="29"/>
      <c r="R18" s="29"/>
      <c r="S18" s="29"/>
      <c r="T18" s="29"/>
      <c r="U18" s="29"/>
      <c r="V18" s="29"/>
    </row>
    <row r="19" spans="1:22" ht="12.75">
      <c r="A19" s="10">
        <v>10</v>
      </c>
      <c r="B19" s="13"/>
      <c r="C19" s="5"/>
      <c r="D19" s="42"/>
      <c r="E19" s="45"/>
      <c r="F19" s="44"/>
      <c r="G19" s="45"/>
      <c r="H19" s="44"/>
      <c r="I19" s="45"/>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8" t="str">
        <f>Setup!A2</f>
        <v>Demand Response Subcomittee</v>
      </c>
      <c r="B1" s="78"/>
      <c r="C1" s="78"/>
      <c r="D1" s="78"/>
      <c r="E1" s="78"/>
      <c r="F1" s="78"/>
      <c r="G1" s="78"/>
      <c r="H1" s="33"/>
      <c r="I1" s="33"/>
    </row>
    <row r="2" spans="1:9" s="32" customFormat="1" ht="18">
      <c r="A2" s="79" t="str">
        <f>Setup!A5</f>
        <v>DR Load Management Open Registration Issue </v>
      </c>
      <c r="B2" s="79"/>
      <c r="C2" s="79"/>
      <c r="D2" s="79"/>
      <c r="E2" s="79"/>
      <c r="F2" s="79"/>
      <c r="G2" s="79"/>
      <c r="H2" s="33"/>
      <c r="I2" s="33"/>
    </row>
    <row r="3" spans="1:9" ht="18">
      <c r="A3" s="80" t="s">
        <v>39</v>
      </c>
      <c r="B3" s="80"/>
      <c r="C3" s="80"/>
      <c r="D3" s="80"/>
      <c r="E3" s="80"/>
      <c r="F3" s="80"/>
      <c r="G3" s="80"/>
      <c r="H3" s="80"/>
      <c r="I3" s="80"/>
    </row>
    <row r="4" spans="1:2" ht="38.25" customHeight="1">
      <c r="A4" s="2"/>
      <c r="B4" s="19" t="s">
        <v>55</v>
      </c>
    </row>
    <row r="5" spans="1:6" ht="41.25" customHeight="1">
      <c r="A5" s="19"/>
      <c r="B5" s="90" t="s">
        <v>29</v>
      </c>
      <c r="C5" s="91"/>
      <c r="D5" s="91"/>
      <c r="E5" s="91"/>
      <c r="F5" s="92"/>
    </row>
    <row r="6" spans="1:6" ht="43.5" customHeight="1">
      <c r="A6" s="19"/>
      <c r="B6" s="26" t="s">
        <v>0</v>
      </c>
      <c r="C6" s="48" t="s">
        <v>1</v>
      </c>
      <c r="D6" s="26" t="s">
        <v>2</v>
      </c>
      <c r="E6" s="48" t="s">
        <v>3</v>
      </c>
      <c r="F6" s="26" t="s">
        <v>4</v>
      </c>
    </row>
    <row r="7" spans="1:6" ht="12.75">
      <c r="A7" s="27">
        <v>1</v>
      </c>
      <c r="B7" s="47" t="s">
        <v>10</v>
      </c>
      <c r="C7" s="46" t="s">
        <v>10</v>
      </c>
      <c r="D7" s="47" t="s">
        <v>10</v>
      </c>
      <c r="E7" s="46" t="s">
        <v>10</v>
      </c>
      <c r="F7" s="47" t="s">
        <v>10</v>
      </c>
    </row>
    <row r="8" spans="1:6" ht="12.75">
      <c r="A8" s="27">
        <v>2</v>
      </c>
      <c r="B8" s="47" t="s">
        <v>10</v>
      </c>
      <c r="C8" s="46" t="s">
        <v>10</v>
      </c>
      <c r="D8" s="47" t="s">
        <v>10</v>
      </c>
      <c r="E8" s="46" t="s">
        <v>10</v>
      </c>
      <c r="F8" s="47" t="s">
        <v>10</v>
      </c>
    </row>
    <row r="9" spans="1:6" ht="12.75">
      <c r="A9" s="27">
        <v>3</v>
      </c>
      <c r="B9" s="47" t="s">
        <v>10</v>
      </c>
      <c r="C9" s="46" t="s">
        <v>10</v>
      </c>
      <c r="D9" s="47" t="s">
        <v>10</v>
      </c>
      <c r="E9" s="46" t="s">
        <v>10</v>
      </c>
      <c r="F9" s="47" t="s">
        <v>10</v>
      </c>
    </row>
    <row r="10" spans="1:6" ht="12.75">
      <c r="A10" s="27">
        <v>4</v>
      </c>
      <c r="B10" s="47" t="s">
        <v>10</v>
      </c>
      <c r="C10" s="46" t="s">
        <v>10</v>
      </c>
      <c r="D10" s="47" t="s">
        <v>10</v>
      </c>
      <c r="E10" s="46" t="s">
        <v>10</v>
      </c>
      <c r="F10" s="47" t="s">
        <v>10</v>
      </c>
    </row>
    <row r="11" spans="1:6" ht="12.75">
      <c r="A11" s="27">
        <v>5</v>
      </c>
      <c r="B11" s="47" t="s">
        <v>10</v>
      </c>
      <c r="C11" s="46" t="s">
        <v>10</v>
      </c>
      <c r="D11" s="47" t="s">
        <v>10</v>
      </c>
      <c r="E11" s="46" t="s">
        <v>10</v>
      </c>
      <c r="F11" s="4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Demand Response Subcomittee</v>
      </c>
    </row>
    <row r="2" s="32" customFormat="1" ht="18">
      <c r="A2" s="35" t="str">
        <f>Setup!A5</f>
        <v>DR Load Management Open Registration Issue </v>
      </c>
    </row>
    <row r="3" ht="18">
      <c r="A3" s="38" t="s">
        <v>40</v>
      </c>
    </row>
    <row r="5" s="1" customFormat="1" ht="12.75">
      <c r="A5" s="1" t="s">
        <v>56</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Peter Langbein</cp:lastModifiedBy>
  <cp:lastPrinted>2011-04-07T14:17:43Z</cp:lastPrinted>
  <dcterms:created xsi:type="dcterms:W3CDTF">2011-02-18T21:50:35Z</dcterms:created>
  <dcterms:modified xsi:type="dcterms:W3CDTF">2017-01-24T21:37:52Z</dcterms:modified>
  <cp:category/>
  <cp:version/>
  <cp:contentType/>
  <cp:contentStatus/>
</cp:coreProperties>
</file>