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14436" windowHeight="12552" tabRatio="820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<sst xmlns="http://schemas.openxmlformats.org/spreadsheetml/2006/main" count="344" uniqueCount="148">
  <si>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</si>
  <si>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</si>
  <si>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</si>
  <si>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</si>
  <si>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</si>
  <si>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</si>
  <si>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</si>
  <si>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</si>
  <si>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</si>
  <si>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</si>
  <si>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</si>
  <si>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</si>
  <si>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</si>
  <si>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</si>
  <si>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</si>
  <si>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</si>
  <si>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</si>
  <si>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</si>
  <si>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</si>
  <si>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</si>
  <si>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</si>
  <si>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</si>
  <si>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</si>
  <si>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</si>
  <si>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</si>
  <si>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</si>
  <si>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</si>
  <si>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</si>
  <si>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</si>
  <si>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</si>
  <si>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</si>
  <si>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</si>
  <si>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</si>
  <si>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</si>
  <si>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</si>
  <si>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</si>
  <si>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</si>
  <si>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</si>
  <si>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</si>
  <si>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</si>
  <si>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</si>
  <si>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Implementation</t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</si>
  <si>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</si>
  <si>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</si>
  <si>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</si>
  <si>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</si>
  <si>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Fuel Requirements for Black Start Resources</t>
  </si>
  <si>
    <t>MIC/OC Special Sessions: Fuel Requirements for Black Start Resources</t>
  </si>
  <si>
    <t xml:space="preserve">OC Interest Identification </t>
  </si>
  <si>
    <t>Improve fuel assurance for black start resources</t>
  </si>
  <si>
    <t>Support all fuel type eligibility for black start resources</t>
  </si>
  <si>
    <t>Avoid creating stringent requirements that eliminate existing black start resources</t>
  </si>
  <si>
    <t>Sufficient black start capabilities be available regardless of situation</t>
  </si>
  <si>
    <t>Clearly define performance standards for operating hours during a restoration event for each fuel type</t>
  </si>
  <si>
    <t>Clearly define testing requirements related to fuel security</t>
  </si>
  <si>
    <t>Minimum Tank Suction Level (MTSL)</t>
  </si>
  <si>
    <t>Determine if fuel requirements for black start resources have to be defined in the Manuals and/or the OATT</t>
  </si>
  <si>
    <t>Explore options for fuel assurance/storage requirements</t>
  </si>
  <si>
    <t>Fuel assurance compensation</t>
  </si>
  <si>
    <t>None</t>
  </si>
  <si>
    <t>1a</t>
  </si>
  <si>
    <t xml:space="preserve">Fuel inventory verification </t>
  </si>
  <si>
    <t xml:space="preserve">
Black start CTs reports to PJM  dispatch and units are placed in max-emergency when they carry less than 10 hours of fuel (M14d).
Some hydro units report pond levels via telemetry.</t>
  </si>
  <si>
    <t>N/A</t>
  </si>
  <si>
    <t>Solution Options</t>
  </si>
  <si>
    <t xml:space="preserve">
Units that store oil, propane or LNG on-site can be compensated for fuel carrying costs in accordance with Schedule 6A. </t>
  </si>
  <si>
    <t>In the transiton or implementation phase for existing units, include an RFP type procurement process.</t>
  </si>
  <si>
    <t>Ensure storage resources are included in proper compliance with order 841.</t>
  </si>
  <si>
    <t xml:space="preserve">Online fuel transition testing </t>
  </si>
  <si>
    <t>Fuel Assurance Testing &amp; Verification Requirements</t>
  </si>
  <si>
    <t>Black start MW capability determination</t>
  </si>
  <si>
    <t>Black start MW capability verification</t>
  </si>
  <si>
    <t>Water inventory/ secondary fuel assurance compensation</t>
  </si>
  <si>
    <t>Oil , propane and LNG black start units are compensated for carrying cost of the full MTSL volume.
For black start units that share tanks only one unit gets compensated.</t>
  </si>
  <si>
    <t>Emissions Permit Limitations</t>
  </si>
  <si>
    <t>Non-Fuel Consumables (water, ammonia)</t>
  </si>
  <si>
    <t xml:space="preserve">16 hours </t>
  </si>
  <si>
    <t>Black Start Fuel Assurance Solutions by Primary Fuel Type</t>
  </si>
  <si>
    <t>F</t>
  </si>
  <si>
    <t>Dual fuel unit testing</t>
  </si>
  <si>
    <t>Concurrent fuel testing</t>
  </si>
  <si>
    <t>Dual Fuel Capability</t>
  </si>
  <si>
    <t>16 hours of run hour requirements</t>
  </si>
  <si>
    <t>1b</t>
  </si>
  <si>
    <t>Duration / Run Hour requirements</t>
  </si>
  <si>
    <t>Natural Gas</t>
  </si>
  <si>
    <t>Oil</t>
  </si>
  <si>
    <t>Hydro (Run of River)</t>
  </si>
  <si>
    <t>Hydro (Pumped Storage)</t>
  </si>
  <si>
    <t>Energy Storage Resources</t>
  </si>
  <si>
    <t>DER/DR with onsite generator</t>
  </si>
  <si>
    <t>Hybrid Resources</t>
  </si>
  <si>
    <t>n/a</t>
  </si>
  <si>
    <t>Intermittent  Resources</t>
  </si>
  <si>
    <t>The annual capacity test</t>
  </si>
  <si>
    <t>Each Unit's ICAP MW  is currently used for unit compensation</t>
  </si>
  <si>
    <t>Level of Fuel Assurance for Black Start resources</t>
  </si>
  <si>
    <t>Different states and black start resources have various limitations  for emission waivers. PJM currently does not  track.</t>
  </si>
  <si>
    <t>Pipeline requirements</t>
  </si>
  <si>
    <t>Existing Black Start resoruces</t>
  </si>
  <si>
    <t>2018 RTO wide RFP awarded Black Start resources</t>
  </si>
  <si>
    <t>Procuring additional black start resources because of immediate deficiencies created by the new rules, as needed</t>
  </si>
  <si>
    <t>New Black Start resources</t>
  </si>
  <si>
    <t>Limitations based on the number of resources within the same pipeline segment</t>
  </si>
  <si>
    <t>Primary firm gas transportation contract with an annual availability period</t>
  </si>
  <si>
    <t>Primary firm gas transportation contract with a  winter availability period</t>
  </si>
  <si>
    <t>Physically independent connections to more than one interstate natural gas pipeline</t>
  </si>
  <si>
    <t>Firm refueling contracts</t>
  </si>
  <si>
    <t>Firm oil pipeline connections</t>
  </si>
  <si>
    <t>All black start resources within each TO zone must be fuel assured.</t>
  </si>
  <si>
    <t>X% of black start resources within a TO zone must be fuel assured.</t>
  </si>
  <si>
    <t>Minumum of two black start resources per TO zone must be fuel assured.</t>
  </si>
  <si>
    <t>Universal Black Start Fuel Assurance Requirements</t>
  </si>
  <si>
    <t>24 Hours</t>
  </si>
  <si>
    <t>Requirements for the black start resources to obtain emission permit waivers to accommodate operations during a restoration situation, if required.</t>
  </si>
  <si>
    <t>Not allowed to be a fuel assured black start without dual fuel or on-site fuel capability.</t>
  </si>
  <si>
    <t>non-fuel assured black start must have firm gas transport</t>
  </si>
  <si>
    <t>Analysis with X% of confidence of most restrictive seasonal flow to support the assigned black start MW.</t>
  </si>
  <si>
    <t>Performance verification will be based on the most limiting season of the past X years of performance history.</t>
  </si>
  <si>
    <t>Single site simultaneous verification test</t>
  </si>
  <si>
    <t>The pond level must be maintained to satisfy run hour requirements to meet the black start commitment.</t>
  </si>
  <si>
    <t>Pond level must be maintained to satisfy run hour requirements and telemetry.</t>
  </si>
  <si>
    <t>Use the 24 Hour Capacity factor rather than ICAP. If wish to use as non-assured fuel resources, then use the traditional ICAP value and have a 16 hour run requirement.</t>
  </si>
  <si>
    <t>Must meet min run time duration requirements.</t>
  </si>
  <si>
    <t xml:space="preserve">Use the 24 Hour Capacity factor rather than ICAP. </t>
  </si>
  <si>
    <t>16 hours of run hour requirements. Must have the ability to start within 180 minutes if not in a forced or planned outage.</t>
  </si>
  <si>
    <t>All black start units connected to the same fuel source test concurrently</t>
  </si>
  <si>
    <t>Separate testing for each fuel on alternate years</t>
  </si>
  <si>
    <t>Separate testing for each fuel in the same year</t>
  </si>
  <si>
    <t>One test per year to demonstrate the ability to switch between fuels.</t>
  </si>
  <si>
    <t>Telemetry of fuel inventory</t>
  </si>
  <si>
    <t>Fuel verification on black start test forms.</t>
  </si>
  <si>
    <t>Fuel verification atleast at X frequency or upon PJM request</t>
  </si>
  <si>
    <t>Black start MW capability based on the most limiting season, if applicable.</t>
  </si>
  <si>
    <t>Black start MW capability must take into account unit limitations i.e Steam bypass, if applicable</t>
  </si>
  <si>
    <t>Emission permit limitation verification</t>
  </si>
  <si>
    <t>Ability to have black start resources recover incremental capital costs solely associated with fuel assurance.</t>
  </si>
  <si>
    <t>Develop a methodology to determine which portion of the incremental capital costs are solely necessary for black start fuel assurance.</t>
  </si>
  <si>
    <t>Black start resource owners will certify using written waivers or other applicable documentation that emission permit limitations are available during restoration operations, as applicable.</t>
  </si>
  <si>
    <t xml:space="preserve">Develop a methodology to compensate  water storage based on opportunity costs </t>
  </si>
  <si>
    <t>Study the number of black start resources that have to be fuel assured within each TO zone based on an analysis.</t>
  </si>
  <si>
    <t>Capable of supporting the duration of the run hour requirement.</t>
  </si>
  <si>
    <t>oil storage on site at all times for each black start unit in a site to meet minimum run time requirements (if resources shares the same fuel source)</t>
  </si>
  <si>
    <t>16+ Hours</t>
  </si>
  <si>
    <t>Secondary fuel must be stored on site for each black start resource (if they share a common fuel source) to meet the run hour requirements. 
Unit must be able to start on secondary fuel type without  natural gas</t>
  </si>
  <si>
    <t xml:space="preserve">
Black start units report to PJM  dispatch and units are placed in max-emergency when they carry fuel less than the minumum run hour requirement
</t>
  </si>
  <si>
    <t xml:space="preserve">
Units that store oil, propane or LNG on-site can be compensated for fuel carrying costs in accordance with Schedule 6A and also by taking into account run time hours</t>
  </si>
  <si>
    <t>Oil tanks will share their tanks with other resources proportionally that share the MTSL value.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</si>
</sst>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53"/>
      <name val="Calibri"/>
      <family val="2"/>
    </font>
    <font>
      <sz val="10"/>
      <name val="Calibri"/>
      <family val="2"/>
    </font>
    <font>
      <sz val="10"/>
      <color indexed="53"/>
      <name val="Calibri"/>
      <family val="2"/>
    </font>
    <font>
      <b/>
      <sz val="10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b/>
      <sz val="10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9" tint="-0.24997000396251678"/>
      <name val="Calibri"/>
      <family val="2"/>
    </font>
    <font>
      <sz val="10"/>
      <color theme="9" tint="-0.24997000396251678"/>
      <name val="Calibri"/>
      <family val="2"/>
    </font>
    <font>
      <b/>
      <sz val="10"/>
      <color theme="7" tint="-0.24997000396251678"/>
      <name val="Calibri"/>
      <family val="2"/>
    </font>
    <font>
      <sz val="10"/>
      <color theme="7" tint="-0.24997000396251678"/>
      <name val="Calibri"/>
      <family val="2"/>
    </font>
    <font>
      <b/>
      <sz val="10"/>
      <color theme="6" tint="-0.24997000396251678"/>
      <name val="Calibri"/>
      <family val="2"/>
    </font>
    <font>
      <sz val="10"/>
      <color theme="6" tint="-0.24997000396251678"/>
      <name val="Calibri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62" fillId="0" borderId="0" xfId="0" applyFont="1" applyAlignment="1">
      <alignment/>
    </xf>
    <xf numFmtId="0" fontId="62" fillId="33" borderId="0" xfId="0" applyFont="1" applyFill="1" applyAlignment="1">
      <alignment/>
    </xf>
    <xf numFmtId="0" fontId="62" fillId="33" borderId="10" xfId="0" applyFont="1" applyFill="1" applyBorder="1" applyAlignment="1">
      <alignment/>
    </xf>
    <xf numFmtId="0" fontId="6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63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6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5" fillId="0" borderId="0" xfId="0" applyFont="1" applyFill="1" applyAlignment="1">
      <alignment horizontal="center" vertical="top"/>
    </xf>
    <xf numFmtId="0" fontId="66" fillId="33" borderId="0" xfId="0" applyFont="1" applyFill="1" applyAlignment="1">
      <alignment horizontal="center"/>
    </xf>
    <xf numFmtId="0" fontId="60" fillId="0" borderId="0" xfId="0" applyFont="1" applyAlignment="1">
      <alignment/>
    </xf>
    <xf numFmtId="0" fontId="0" fillId="0" borderId="13" xfId="0" applyBorder="1" applyAlignment="1">
      <alignment/>
    </xf>
    <xf numFmtId="0" fontId="6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0" fillId="2" borderId="14" xfId="0" applyFont="1" applyFill="1" applyBorder="1" applyAlignment="1">
      <alignment horizontal="center" vertical="center"/>
    </xf>
    <xf numFmtId="0" fontId="60" fillId="0" borderId="13" xfId="0" applyFont="1" applyBorder="1" applyAlignment="1">
      <alignment/>
    </xf>
    <xf numFmtId="0" fontId="60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61" fillId="8" borderId="12" xfId="0" applyFont="1" applyFill="1" applyBorder="1" applyAlignment="1">
      <alignment horizontal="left" vertical="center"/>
    </xf>
    <xf numFmtId="0" fontId="6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0" fillId="2" borderId="13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68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9" fillId="14" borderId="0" xfId="0" applyFont="1" applyFill="1" applyAlignment="1">
      <alignment horizontal="left" wrapText="1"/>
    </xf>
    <xf numFmtId="0" fontId="69" fillId="14" borderId="0" xfId="0" applyFont="1" applyFill="1" applyAlignment="1">
      <alignment horizontal="left"/>
    </xf>
    <xf numFmtId="0" fontId="69" fillId="2" borderId="0" xfId="0" applyFont="1" applyFill="1" applyAlignment="1">
      <alignment horizontal="left"/>
    </xf>
    <xf numFmtId="0" fontId="70" fillId="7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71" fillId="2" borderId="0" xfId="0" applyFont="1" applyFill="1" applyAlignment="1">
      <alignment horizontal="center"/>
    </xf>
    <xf numFmtId="0" fontId="71" fillId="2" borderId="0" xfId="0" applyFont="1" applyFill="1" applyAlignment="1">
      <alignment horizontal="left"/>
    </xf>
    <xf numFmtId="0" fontId="71" fillId="2" borderId="0" xfId="0" applyFont="1" applyFill="1" applyAlignment="1">
      <alignment/>
    </xf>
    <xf numFmtId="0" fontId="71" fillId="2" borderId="0" xfId="0" applyFont="1" applyFill="1" applyAlignment="1">
      <alignment wrapText="1"/>
    </xf>
    <xf numFmtId="0" fontId="71" fillId="2" borderId="0" xfId="0" applyFont="1" applyFill="1" applyAlignment="1">
      <alignment horizontal="center" wrapText="1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wrapText="1"/>
    </xf>
    <xf numFmtId="0" fontId="71" fillId="0" borderId="0" xfId="0" applyFont="1" applyAlignment="1">
      <alignment/>
    </xf>
    <xf numFmtId="0" fontId="72" fillId="14" borderId="0" xfId="0" applyFont="1" applyFill="1" applyAlignment="1">
      <alignment horizontal="left" wrapText="1"/>
    </xf>
    <xf numFmtId="0" fontId="71" fillId="14" borderId="0" xfId="0" applyFont="1" applyFill="1" applyAlignment="1">
      <alignment horizontal="left"/>
    </xf>
    <xf numFmtId="0" fontId="71" fillId="14" borderId="0" xfId="0" applyFont="1" applyFill="1" applyAlignment="1">
      <alignment/>
    </xf>
    <xf numFmtId="0" fontId="72" fillId="2" borderId="0" xfId="0" applyFont="1" applyFill="1" applyAlignment="1">
      <alignment horizontal="left" wrapText="1"/>
    </xf>
    <xf numFmtId="0" fontId="72" fillId="7" borderId="0" xfId="0" applyFont="1" applyFill="1" applyAlignment="1">
      <alignment horizontal="left" wrapText="1"/>
    </xf>
    <xf numFmtId="0" fontId="72" fillId="7" borderId="0" xfId="0" applyFont="1" applyFill="1" applyAlignment="1">
      <alignment wrapText="1"/>
    </xf>
    <xf numFmtId="0" fontId="71" fillId="7" borderId="0" xfId="0" applyFont="1" applyFill="1" applyAlignment="1">
      <alignment/>
    </xf>
    <xf numFmtId="0" fontId="71" fillId="7" borderId="0" xfId="0" applyFont="1" applyFill="1" applyAlignment="1">
      <alignment horizontal="left"/>
    </xf>
    <xf numFmtId="0" fontId="71" fillId="7" borderId="0" xfId="0" applyFont="1" applyFill="1" applyAlignment="1">
      <alignment horizontal="center" wrapText="1"/>
    </xf>
    <xf numFmtId="0" fontId="71" fillId="7" borderId="0" xfId="0" applyFont="1" applyFill="1" applyAlignment="1">
      <alignment horizontal="right" wrapText="1"/>
    </xf>
    <xf numFmtId="0" fontId="71" fillId="7" borderId="0" xfId="0" applyFont="1" applyFill="1" applyAlignment="1">
      <alignment horizontal="center"/>
    </xf>
    <xf numFmtId="0" fontId="72" fillId="10" borderId="0" xfId="0" applyFont="1" applyFill="1" applyAlignment="1">
      <alignment horizontal="left" wrapText="1"/>
    </xf>
    <xf numFmtId="0" fontId="72" fillId="10" borderId="0" xfId="0" applyFont="1" applyFill="1" applyAlignment="1">
      <alignment wrapText="1"/>
    </xf>
    <xf numFmtId="0" fontId="71" fillId="10" borderId="0" xfId="0" applyFont="1" applyFill="1" applyAlignment="1">
      <alignment/>
    </xf>
    <xf numFmtId="0" fontId="35" fillId="10" borderId="0" xfId="0" applyFont="1" applyFill="1" applyAlignment="1">
      <alignment/>
    </xf>
    <xf numFmtId="0" fontId="73" fillId="10" borderId="0" xfId="0" applyFont="1" applyFill="1" applyAlignment="1">
      <alignment/>
    </xf>
    <xf numFmtId="0" fontId="71" fillId="10" borderId="0" xfId="0" applyFont="1" applyFill="1" applyAlignment="1">
      <alignment horizontal="center" wrapText="1"/>
    </xf>
    <xf numFmtId="0" fontId="71" fillId="10" borderId="0" xfId="0" applyFont="1" applyFill="1" applyAlignment="1">
      <alignment wrapText="1"/>
    </xf>
    <xf numFmtId="0" fontId="37" fillId="10" borderId="0" xfId="0" applyFont="1" applyFill="1" applyAlignment="1">
      <alignment wrapText="1"/>
    </xf>
    <xf numFmtId="0" fontId="74" fillId="10" borderId="0" xfId="0" applyFont="1" applyFill="1" applyAlignment="1">
      <alignment/>
    </xf>
    <xf numFmtId="0" fontId="71" fillId="10" borderId="0" xfId="0" applyFont="1" applyFill="1" applyAlignment="1">
      <alignment horizontal="left" wrapText="1"/>
    </xf>
    <xf numFmtId="0" fontId="37" fillId="10" borderId="0" xfId="0" applyFont="1" applyFill="1" applyAlignment="1">
      <alignment horizontal="center" wrapText="1"/>
    </xf>
    <xf numFmtId="0" fontId="72" fillId="12" borderId="0" xfId="0" applyFont="1" applyFill="1" applyAlignment="1">
      <alignment horizontal="left" wrapText="1"/>
    </xf>
    <xf numFmtId="0" fontId="72" fillId="12" borderId="0" xfId="0" applyFont="1" applyFill="1" applyAlignment="1">
      <alignment wrapText="1"/>
    </xf>
    <xf numFmtId="0" fontId="71" fillId="12" borderId="0" xfId="0" applyFont="1" applyFill="1" applyAlignment="1">
      <alignment/>
    </xf>
    <xf numFmtId="0" fontId="71" fillId="12" borderId="0" xfId="0" applyFont="1" applyFill="1" applyAlignment="1">
      <alignment wrapText="1"/>
    </xf>
    <xf numFmtId="0" fontId="75" fillId="12" borderId="0" xfId="0" applyFont="1" applyFill="1" applyAlignment="1">
      <alignment/>
    </xf>
    <xf numFmtId="0" fontId="71" fillId="12" borderId="0" xfId="0" applyFont="1" applyFill="1" applyAlignment="1">
      <alignment horizontal="center" wrapText="1"/>
    </xf>
    <xf numFmtId="0" fontId="71" fillId="12" borderId="0" xfId="0" applyFont="1" applyFill="1" applyBorder="1" applyAlignment="1">
      <alignment wrapText="1"/>
    </xf>
    <xf numFmtId="0" fontId="76" fillId="12" borderId="0" xfId="0" applyFont="1" applyFill="1" applyAlignment="1">
      <alignment/>
    </xf>
    <xf numFmtId="0" fontId="72" fillId="11" borderId="0" xfId="0" applyFont="1" applyFill="1" applyAlignment="1">
      <alignment horizontal="left" wrapText="1"/>
    </xf>
    <xf numFmtId="0" fontId="72" fillId="11" borderId="0" xfId="0" applyFont="1" applyFill="1" applyAlignment="1">
      <alignment wrapText="1"/>
    </xf>
    <xf numFmtId="0" fontId="72" fillId="11" borderId="0" xfId="0" applyFont="1" applyFill="1" applyAlignment="1">
      <alignment/>
    </xf>
    <xf numFmtId="0" fontId="77" fillId="11" borderId="0" xfId="0" applyFont="1" applyFill="1" applyAlignment="1">
      <alignment/>
    </xf>
    <xf numFmtId="0" fontId="71" fillId="11" borderId="0" xfId="0" applyFont="1" applyFill="1" applyAlignment="1">
      <alignment horizontal="center" wrapText="1"/>
    </xf>
    <xf numFmtId="0" fontId="71" fillId="11" borderId="0" xfId="0" applyFont="1" applyFill="1" applyBorder="1" applyAlignment="1">
      <alignment wrapText="1"/>
    </xf>
    <xf numFmtId="0" fontId="71" fillId="11" borderId="0" xfId="0" applyFont="1" applyFill="1" applyAlignment="1">
      <alignment/>
    </xf>
    <xf numFmtId="0" fontId="71" fillId="11" borderId="0" xfId="0" applyFont="1" applyFill="1" applyAlignment="1">
      <alignment wrapText="1"/>
    </xf>
    <xf numFmtId="0" fontId="78" fillId="11" borderId="0" xfId="0" applyFont="1" applyFill="1" applyAlignment="1">
      <alignment/>
    </xf>
    <xf numFmtId="0" fontId="71" fillId="11" borderId="0" xfId="0" applyFont="1" applyFill="1" applyAlignment="1">
      <alignment horizontal="left" wrapText="1"/>
    </xf>
    <xf numFmtId="0" fontId="37" fillId="11" borderId="0" xfId="0" applyFont="1" applyFill="1" applyAlignment="1">
      <alignment horizontal="center" wrapText="1"/>
    </xf>
    <xf numFmtId="0" fontId="0" fillId="0" borderId="0" xfId="0" applyAlignment="1">
      <alignment/>
    </xf>
    <xf numFmtId="0" fontId="71" fillId="14" borderId="0" xfId="0" applyFont="1" applyFill="1" applyAlignment="1">
      <alignment horizontal="left" wrapText="1"/>
    </xf>
    <xf numFmtId="0" fontId="71" fillId="14" borderId="0" xfId="0" applyFont="1" applyFill="1" applyAlignment="1">
      <alignment wrapText="1"/>
    </xf>
    <xf numFmtId="0" fontId="3" fillId="10" borderId="0" xfId="0" applyFont="1" applyFill="1" applyAlignment="1">
      <alignment horizontal="center" wrapText="1"/>
    </xf>
    <xf numFmtId="0" fontId="37" fillId="10" borderId="0" xfId="0" applyFont="1" applyFill="1" applyAlignment="1">
      <alignment horizontal="left" wrapText="1"/>
    </xf>
    <xf numFmtId="0" fontId="71" fillId="7" borderId="0" xfId="0" applyFont="1" applyFill="1" applyAlignment="1">
      <alignment horizontal="left" wrapText="1"/>
    </xf>
    <xf numFmtId="0" fontId="37" fillId="12" borderId="0" xfId="0" applyFont="1" applyFill="1" applyAlignment="1">
      <alignment wrapText="1"/>
    </xf>
    <xf numFmtId="0" fontId="76" fillId="12" borderId="0" xfId="0" applyFont="1" applyFill="1" applyAlignment="1">
      <alignment wrapText="1"/>
    </xf>
    <xf numFmtId="0" fontId="35" fillId="11" borderId="0" xfId="0" applyFont="1" applyFill="1" applyAlignment="1">
      <alignment wrapText="1"/>
    </xf>
    <xf numFmtId="0" fontId="77" fillId="11" borderId="0" xfId="0" applyFont="1" applyFill="1" applyAlignment="1">
      <alignment wrapText="1"/>
    </xf>
    <xf numFmtId="0" fontId="37" fillId="11" borderId="0" xfId="0" applyFont="1" applyFill="1" applyAlignment="1">
      <alignment wrapText="1"/>
    </xf>
    <xf numFmtId="0" fontId="78" fillId="11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65" fillId="0" borderId="0" xfId="0" applyFont="1" applyFill="1" applyAlignment="1">
      <alignment horizontal="center" vertical="top"/>
    </xf>
    <xf numFmtId="0" fontId="66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" fillId="0" borderId="0" xfId="0" applyFont="1" applyAlignment="1">
      <alignment/>
    </xf>
    <xf numFmtId="0" fontId="8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79" fillId="0" borderId="0" xfId="0" applyFont="1" applyBorder="1" applyAlignment="1">
      <alignment horizontal="left" wrapText="1"/>
    </xf>
    <xf numFmtId="0" fontId="60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38" comment="" totalsRowShown="0">
  <autoFilter ref="A6:I38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39" comment="" totalsRowShown="0">
  <autoFilter ref="A7:I3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1.28125" style="0" customWidth="1"/>
  </cols>
  <sheetData>
    <row r="1" ht="12.75">
      <c r="A1" s="31" t="s">
        <v>27</v>
      </c>
    </row>
    <row r="2" ht="12.75">
      <c r="A2" t="s">
        <v>47</v>
      </c>
    </row>
    <row r="4" ht="12.75">
      <c r="A4" s="31" t="s">
        <v>28</v>
      </c>
    </row>
    <row r="5" ht="12.75">
      <c r="A5" t="s">
        <v>46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="178" zoomScaleNormal="178" zoomScalePageLayoutView="0" workbookViewId="0" topLeftCell="A1">
      <selection activeCell="B5" sqref="B5:B14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126" t="str">
        <f>Setup!A2</f>
        <v>MIC/OC Special Sessions: Fuel Requirements for Black Start Resources</v>
      </c>
      <c r="B1" s="126"/>
    </row>
    <row r="2" spans="1:2" ht="18">
      <c r="A2" s="127" t="str">
        <f>Setup!A5</f>
        <v>Fuel Requirements for Black Start Resources</v>
      </c>
      <c r="B2" s="127"/>
    </row>
    <row r="3" spans="1:2" ht="18">
      <c r="A3" s="128" t="s">
        <v>48</v>
      </c>
      <c r="B3" s="128"/>
    </row>
    <row r="5" spans="1:2" ht="12.75">
      <c r="A5">
        <v>1</v>
      </c>
      <c r="B5" s="62" t="s">
        <v>52</v>
      </c>
    </row>
    <row r="6" spans="1:2" ht="12.75">
      <c r="A6">
        <v>2</v>
      </c>
      <c r="B6" s="62" t="s">
        <v>49</v>
      </c>
    </row>
    <row r="7" spans="1:2" ht="12.75">
      <c r="A7">
        <v>3</v>
      </c>
      <c r="B7" s="62" t="s">
        <v>50</v>
      </c>
    </row>
    <row r="8" spans="1:2" ht="12.75">
      <c r="A8">
        <v>4</v>
      </c>
      <c r="B8" s="62" t="s">
        <v>51</v>
      </c>
    </row>
    <row r="9" spans="1:2" ht="12.75">
      <c r="A9">
        <v>5</v>
      </c>
      <c r="B9" s="62" t="s">
        <v>53</v>
      </c>
    </row>
    <row r="10" spans="1:2" ht="12.75">
      <c r="A10">
        <v>6</v>
      </c>
      <c r="B10" s="62" t="s">
        <v>54</v>
      </c>
    </row>
    <row r="11" spans="1:2" ht="12.75">
      <c r="A11">
        <v>7</v>
      </c>
      <c r="B11" s="62" t="s">
        <v>57</v>
      </c>
    </row>
    <row r="12" spans="1:2" ht="12.75">
      <c r="A12">
        <v>8</v>
      </c>
      <c r="B12" s="62" t="s">
        <v>56</v>
      </c>
    </row>
    <row r="13" spans="1:2" ht="12.75">
      <c r="A13">
        <v>9</v>
      </c>
      <c r="B13" s="62" t="s">
        <v>66</v>
      </c>
    </row>
    <row r="14" spans="1:2" ht="12.75">
      <c r="A14">
        <v>10</v>
      </c>
      <c r="B14" s="62" t="s">
        <v>67</v>
      </c>
    </row>
    <row r="15" ht="12.75">
      <c r="A15">
        <v>11</v>
      </c>
    </row>
    <row r="16" ht="12.75">
      <c r="A16">
        <v>12</v>
      </c>
    </row>
    <row r="17" ht="12.75">
      <c r="A17">
        <v>13</v>
      </c>
    </row>
    <row r="18" ht="12.75">
      <c r="A18">
        <v>14</v>
      </c>
    </row>
    <row r="19" ht="12.75">
      <c r="A19">
        <v>15</v>
      </c>
    </row>
    <row r="20" ht="12.75">
      <c r="A20">
        <v>16</v>
      </c>
    </row>
    <row r="21" ht="12.75">
      <c r="A21">
        <v>17</v>
      </c>
    </row>
    <row r="22" ht="12.75">
      <c r="A22">
        <v>18</v>
      </c>
    </row>
    <row r="23" ht="12.75">
      <c r="A23">
        <v>19</v>
      </c>
    </row>
    <row r="24" ht="12.75">
      <c r="A24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2"/>
  <sheetViews>
    <sheetView zoomScale="80" zoomScaleNormal="80" workbookViewId="0" topLeftCell="A30">
      <selection activeCell="A7" sqref="A7:D38"/>
    </sheetView>
  </sheetViews>
  <sheetFormatPr defaultColWidth="9.140625" defaultRowHeight="12.75"/>
  <cols>
    <col min="1" max="1" width="11.8515625" style="10" customWidth="1"/>
    <col min="2" max="2" width="45.00390625" style="0" customWidth="1"/>
    <col min="3" max="3" width="15.57421875" style="0" customWidth="1"/>
    <col min="4" max="4" width="22.28125" style="0" customWidth="1"/>
    <col min="5" max="5" width="25.57421875" style="0" customWidth="1"/>
    <col min="6" max="6" width="28.421875" style="0" customWidth="1"/>
    <col min="7" max="7" width="25.140625" style="0" customWidth="1"/>
    <col min="8" max="8" width="26.140625" style="0" customWidth="1"/>
    <col min="9" max="9" width="24.421875" style="0" customWidth="1"/>
    <col min="13" max="13" width="13.140625" style="0" bestFit="1" customWidth="1"/>
  </cols>
  <sheetData>
    <row r="1" spans="1:9" s="27" customFormat="1" ht="20.25">
      <c r="A1" s="129" t="str">
        <f>Setup!A2</f>
        <v>MIC/OC Special Sessions: Fuel Requirements for Black Start Resources</v>
      </c>
      <c r="B1" s="130"/>
      <c r="C1" s="130"/>
      <c r="D1" s="130"/>
      <c r="E1" s="130"/>
      <c r="F1" s="130"/>
      <c r="G1" s="130"/>
      <c r="H1" s="130"/>
      <c r="I1" s="130"/>
    </row>
    <row r="2" spans="1:9" s="27" customFormat="1" ht="18">
      <c r="A2" s="131" t="str">
        <f>Setup!A5</f>
        <v>Fuel Requirements for Black Start Resources</v>
      </c>
      <c r="B2" s="130"/>
      <c r="C2" s="130"/>
      <c r="D2" s="130"/>
      <c r="E2" s="130"/>
      <c r="F2" s="130"/>
      <c r="G2" s="130"/>
      <c r="H2" s="130"/>
      <c r="I2" s="130"/>
    </row>
    <row r="3" spans="1:55" s="1" customFormat="1" ht="18">
      <c r="A3" s="128" t="s">
        <v>10</v>
      </c>
      <c r="B3" s="128"/>
      <c r="C3" s="128"/>
      <c r="D3" s="128"/>
      <c r="E3" s="128"/>
      <c r="F3" s="128"/>
      <c r="G3" s="128"/>
      <c r="H3" s="128"/>
      <c r="I3" s="12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8"/>
      <c r="B4" s="5"/>
      <c r="C4" s="5"/>
      <c r="D4" s="5"/>
      <c r="E4" s="5"/>
      <c r="F4" s="5"/>
      <c r="G4" s="5"/>
      <c r="H4" s="5"/>
      <c r="I4" s="5"/>
    </row>
    <row r="5" spans="1:9" ht="12.75">
      <c r="A5" s="8"/>
      <c r="B5" s="5"/>
      <c r="C5" s="5"/>
      <c r="D5" s="132" t="s">
        <v>64</v>
      </c>
      <c r="E5" s="133"/>
      <c r="F5" s="133"/>
      <c r="G5" s="133"/>
      <c r="H5" s="133"/>
      <c r="I5" s="133"/>
    </row>
    <row r="6" spans="1:20" ht="51" customHeight="1">
      <c r="A6" s="68" t="s">
        <v>13</v>
      </c>
      <c r="B6" s="69" t="s">
        <v>11</v>
      </c>
      <c r="C6" s="69" t="s">
        <v>22</v>
      </c>
      <c r="D6" s="70" t="s">
        <v>9</v>
      </c>
      <c r="E6" s="70" t="s">
        <v>0</v>
      </c>
      <c r="F6" s="70" t="s">
        <v>1</v>
      </c>
      <c r="G6" s="70" t="s">
        <v>2</v>
      </c>
      <c r="H6" s="70" t="s">
        <v>3</v>
      </c>
      <c r="I6" s="70" t="s">
        <v>4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s="56" customFormat="1" ht="104.25" customHeight="1">
      <c r="A7" s="71" t="s">
        <v>0</v>
      </c>
      <c r="B7" s="58" t="s">
        <v>96</v>
      </c>
      <c r="C7" s="59"/>
      <c r="D7" s="72" t="s">
        <v>63</v>
      </c>
      <c r="E7" s="113" t="s">
        <v>109</v>
      </c>
      <c r="F7" s="114" t="s">
        <v>140</v>
      </c>
      <c r="G7" s="114" t="s">
        <v>110</v>
      </c>
      <c r="H7" s="114" t="s">
        <v>111</v>
      </c>
      <c r="I7" s="73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s="56" customFormat="1" ht="51" customHeight="1">
      <c r="A8" s="74" t="s">
        <v>1</v>
      </c>
      <c r="B8" s="60" t="s">
        <v>112</v>
      </c>
      <c r="C8" s="60"/>
      <c r="D8" s="64"/>
      <c r="E8" s="64"/>
      <c r="F8" s="65"/>
      <c r="G8" s="65"/>
      <c r="H8" s="65"/>
      <c r="I8" s="6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56" customFormat="1" ht="51" customHeight="1">
      <c r="A9" s="63">
        <v>1</v>
      </c>
      <c r="B9" s="64" t="s">
        <v>84</v>
      </c>
      <c r="C9" s="65" t="s">
        <v>14</v>
      </c>
      <c r="D9" s="66" t="s">
        <v>76</v>
      </c>
      <c r="E9" s="64" t="s">
        <v>143</v>
      </c>
      <c r="F9" s="64" t="s">
        <v>113</v>
      </c>
      <c r="G9" s="65"/>
      <c r="H9" s="65"/>
      <c r="I9" s="6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s="56" customFormat="1" ht="75.75" customHeight="1">
      <c r="A10" s="63">
        <v>2</v>
      </c>
      <c r="B10" s="64" t="s">
        <v>74</v>
      </c>
      <c r="C10" s="65" t="s">
        <v>15</v>
      </c>
      <c r="D10" s="66" t="s">
        <v>97</v>
      </c>
      <c r="E10" s="66" t="s">
        <v>114</v>
      </c>
      <c r="F10" s="66"/>
      <c r="G10" s="65"/>
      <c r="H10" s="65"/>
      <c r="I10" s="6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57" customFormat="1" ht="47.25" customHeight="1">
      <c r="A11" s="67">
        <v>3</v>
      </c>
      <c r="B11" s="64" t="s">
        <v>75</v>
      </c>
      <c r="C11" s="65" t="s">
        <v>14</v>
      </c>
      <c r="D11" s="66" t="s">
        <v>59</v>
      </c>
      <c r="E11" s="66" t="s">
        <v>141</v>
      </c>
      <c r="F11" s="66"/>
      <c r="G11" s="66"/>
      <c r="H11" s="65"/>
      <c r="I11" s="6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57" customFormat="1" ht="47.25" customHeight="1">
      <c r="A12" s="75" t="s">
        <v>2</v>
      </c>
      <c r="B12" s="76" t="s">
        <v>77</v>
      </c>
      <c r="C12" s="77"/>
      <c r="D12" s="61"/>
      <c r="E12" s="78"/>
      <c r="F12" s="77"/>
      <c r="G12" s="77"/>
      <c r="H12" s="77"/>
      <c r="I12" s="77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56" customFormat="1" ht="52.5" customHeight="1">
      <c r="A13" s="79">
        <v>1</v>
      </c>
      <c r="B13" s="117" t="s">
        <v>85</v>
      </c>
      <c r="C13" s="117" t="s">
        <v>14</v>
      </c>
      <c r="D13" s="117" t="s">
        <v>82</v>
      </c>
      <c r="E13" s="117" t="s">
        <v>103</v>
      </c>
      <c r="F13" s="117" t="s">
        <v>115</v>
      </c>
      <c r="G13" s="117" t="s">
        <v>116</v>
      </c>
      <c r="H13" s="77"/>
      <c r="I13" s="77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s="57" customFormat="1" ht="108.75" customHeight="1">
      <c r="A14" s="80" t="s">
        <v>60</v>
      </c>
      <c r="B14" s="117" t="s">
        <v>81</v>
      </c>
      <c r="C14" s="117" t="s">
        <v>14</v>
      </c>
      <c r="D14" s="117" t="s">
        <v>92</v>
      </c>
      <c r="E14" s="117" t="s">
        <v>144</v>
      </c>
      <c r="F14" s="117"/>
      <c r="G14" s="117"/>
      <c r="H14" s="77"/>
      <c r="I14" s="77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57" customFormat="1" ht="76.5" customHeight="1">
      <c r="A15" s="80" t="s">
        <v>83</v>
      </c>
      <c r="B15" s="117" t="s">
        <v>98</v>
      </c>
      <c r="C15" s="117" t="s">
        <v>14</v>
      </c>
      <c r="D15" s="117" t="s">
        <v>92</v>
      </c>
      <c r="E15" s="117" t="s">
        <v>104</v>
      </c>
      <c r="F15" s="117" t="s">
        <v>105</v>
      </c>
      <c r="G15" s="117" t="s">
        <v>106</v>
      </c>
      <c r="H15" s="77"/>
      <c r="I15" s="77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56" customFormat="1" ht="83.25" customHeight="1">
      <c r="A16" s="79">
        <v>2</v>
      </c>
      <c r="B16" s="117" t="s">
        <v>86</v>
      </c>
      <c r="C16" s="117" t="s">
        <v>14</v>
      </c>
      <c r="D16" s="117" t="s">
        <v>82</v>
      </c>
      <c r="E16" s="117" t="s">
        <v>142</v>
      </c>
      <c r="F16" s="117" t="s">
        <v>107</v>
      </c>
      <c r="G16" s="117" t="s">
        <v>108</v>
      </c>
      <c r="H16" s="117"/>
      <c r="I16" s="77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56" customFormat="1" ht="72.75" customHeight="1">
      <c r="A17" s="79">
        <v>3</v>
      </c>
      <c r="B17" s="117" t="s">
        <v>87</v>
      </c>
      <c r="C17" s="117" t="s">
        <v>14</v>
      </c>
      <c r="D17" s="117" t="s">
        <v>82</v>
      </c>
      <c r="E17" s="117" t="s">
        <v>117</v>
      </c>
      <c r="F17" s="117" t="s">
        <v>118</v>
      </c>
      <c r="G17" s="117" t="s">
        <v>119</v>
      </c>
      <c r="H17" s="77"/>
      <c r="I17" s="77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56" customFormat="1" ht="98.25" customHeight="1">
      <c r="A18" s="81">
        <v>4</v>
      </c>
      <c r="B18" s="117" t="s">
        <v>88</v>
      </c>
      <c r="C18" s="117" t="s">
        <v>14</v>
      </c>
      <c r="D18" s="117" t="s">
        <v>82</v>
      </c>
      <c r="E18" s="117" t="s">
        <v>120</v>
      </c>
      <c r="F18" s="117" t="s">
        <v>121</v>
      </c>
      <c r="G18" s="117" t="s">
        <v>122</v>
      </c>
      <c r="H18" s="77"/>
      <c r="I18" s="77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56" customFormat="1" ht="84.75" customHeight="1">
      <c r="A19" s="79">
        <v>5</v>
      </c>
      <c r="B19" s="117" t="s">
        <v>89</v>
      </c>
      <c r="C19" s="117" t="s">
        <v>14</v>
      </c>
      <c r="D19" s="117" t="s">
        <v>125</v>
      </c>
      <c r="E19" s="117" t="s">
        <v>123</v>
      </c>
      <c r="F19" s="117" t="s">
        <v>124</v>
      </c>
      <c r="G19" s="117"/>
      <c r="H19" s="77"/>
      <c r="I19" s="77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56" customFormat="1" ht="89.25" customHeight="1">
      <c r="A20" s="79">
        <v>6</v>
      </c>
      <c r="B20" s="117" t="s">
        <v>91</v>
      </c>
      <c r="C20" s="117" t="s">
        <v>16</v>
      </c>
      <c r="D20" s="117" t="s">
        <v>125</v>
      </c>
      <c r="E20" s="117" t="s">
        <v>123</v>
      </c>
      <c r="F20" s="117" t="s">
        <v>124</v>
      </c>
      <c r="G20" s="117"/>
      <c r="H20" s="77"/>
      <c r="I20" s="77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51" customFormat="1" ht="75" customHeight="1">
      <c r="A21" s="79">
        <v>7</v>
      </c>
      <c r="B21" s="117" t="s">
        <v>93</v>
      </c>
      <c r="C21" s="117" t="s">
        <v>16</v>
      </c>
      <c r="D21" s="117" t="s">
        <v>125</v>
      </c>
      <c r="E21" s="117" t="s">
        <v>123</v>
      </c>
      <c r="F21" s="117"/>
      <c r="G21" s="117"/>
      <c r="H21" s="77"/>
      <c r="I21" s="77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51" customFormat="1" ht="69" customHeight="1">
      <c r="A22" s="79">
        <v>8</v>
      </c>
      <c r="B22" s="117" t="s">
        <v>90</v>
      </c>
      <c r="C22" s="117" t="s">
        <v>15</v>
      </c>
      <c r="D22" s="117" t="s">
        <v>125</v>
      </c>
      <c r="E22" s="117" t="s">
        <v>123</v>
      </c>
      <c r="F22" s="117"/>
      <c r="G22" s="117"/>
      <c r="H22" s="77"/>
      <c r="I22" s="77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51" customFormat="1" ht="29.25" customHeight="1">
      <c r="A23" s="82" t="s">
        <v>3</v>
      </c>
      <c r="B23" s="83" t="s">
        <v>69</v>
      </c>
      <c r="C23" s="84"/>
      <c r="D23" s="83"/>
      <c r="E23" s="85"/>
      <c r="F23" s="86"/>
      <c r="G23" s="86"/>
      <c r="H23" s="86"/>
      <c r="I23" s="8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57" customFormat="1" ht="29.25" customHeight="1">
      <c r="A24" s="87">
        <v>1</v>
      </c>
      <c r="B24" s="88" t="s">
        <v>79</v>
      </c>
      <c r="C24" s="84" t="s">
        <v>14</v>
      </c>
      <c r="D24" s="88" t="s">
        <v>59</v>
      </c>
      <c r="E24" s="89" t="s">
        <v>128</v>
      </c>
      <c r="F24" s="89" t="s">
        <v>127</v>
      </c>
      <c r="G24" s="86"/>
      <c r="H24" s="86"/>
      <c r="I24" s="8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57" customFormat="1" ht="52.5" customHeight="1">
      <c r="A25" s="87">
        <v>2</v>
      </c>
      <c r="B25" s="88" t="s">
        <v>80</v>
      </c>
      <c r="C25" s="84" t="s">
        <v>14</v>
      </c>
      <c r="D25" s="88" t="s">
        <v>59</v>
      </c>
      <c r="E25" s="89" t="s">
        <v>126</v>
      </c>
      <c r="F25" s="86"/>
      <c r="G25" s="86"/>
      <c r="H25" s="86"/>
      <c r="I25" s="8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53" customFormat="1" ht="37.5" customHeight="1">
      <c r="A26" s="87">
        <v>3</v>
      </c>
      <c r="B26" s="88" t="s">
        <v>68</v>
      </c>
      <c r="C26" s="84" t="s">
        <v>15</v>
      </c>
      <c r="D26" s="88" t="s">
        <v>59</v>
      </c>
      <c r="E26" s="89" t="s">
        <v>129</v>
      </c>
      <c r="F26" s="90"/>
      <c r="G26" s="90"/>
      <c r="H26" s="90"/>
      <c r="I26" s="90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54" customFormat="1" ht="102" customHeight="1">
      <c r="A27" s="87">
        <v>4</v>
      </c>
      <c r="B27" s="91" t="s">
        <v>61</v>
      </c>
      <c r="C27" s="91" t="s">
        <v>15</v>
      </c>
      <c r="D27" s="91" t="s">
        <v>62</v>
      </c>
      <c r="E27" s="116" t="s">
        <v>132</v>
      </c>
      <c r="F27" s="116" t="s">
        <v>130</v>
      </c>
      <c r="G27" s="91" t="s">
        <v>145</v>
      </c>
      <c r="H27" s="92" t="s">
        <v>131</v>
      </c>
      <c r="I27" s="92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55" customFormat="1" ht="49.5" customHeight="1">
      <c r="A28" s="87">
        <v>5</v>
      </c>
      <c r="B28" s="88" t="s">
        <v>70</v>
      </c>
      <c r="C28" s="91" t="s">
        <v>14</v>
      </c>
      <c r="D28" s="91" t="s">
        <v>95</v>
      </c>
      <c r="E28" s="89" t="s">
        <v>133</v>
      </c>
      <c r="F28" s="116" t="s">
        <v>134</v>
      </c>
      <c r="G28" s="92"/>
      <c r="H28" s="92"/>
      <c r="I28" s="92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55" customFormat="1" ht="54" customHeight="1">
      <c r="A29" s="87">
        <v>6</v>
      </c>
      <c r="B29" s="88" t="s">
        <v>71</v>
      </c>
      <c r="C29" s="91" t="s">
        <v>14</v>
      </c>
      <c r="D29" s="91" t="s">
        <v>94</v>
      </c>
      <c r="E29" s="89" t="s">
        <v>126</v>
      </c>
      <c r="F29" s="92"/>
      <c r="G29" s="92"/>
      <c r="H29" s="92"/>
      <c r="I29" s="92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112" customFormat="1" ht="78.75" customHeight="1">
      <c r="A30" s="87">
        <v>7</v>
      </c>
      <c r="B30" s="88" t="s">
        <v>135</v>
      </c>
      <c r="C30" s="88"/>
      <c r="D30" s="88" t="s">
        <v>92</v>
      </c>
      <c r="E30" s="88" t="s">
        <v>138</v>
      </c>
      <c r="F30" s="115"/>
      <c r="G30" s="115"/>
      <c r="H30" s="115"/>
      <c r="I30" s="11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19.25" customHeight="1">
      <c r="A31" s="93" t="s">
        <v>4</v>
      </c>
      <c r="B31" s="94" t="s">
        <v>58</v>
      </c>
      <c r="C31" s="95" t="s">
        <v>14</v>
      </c>
      <c r="D31" s="96" t="s">
        <v>65</v>
      </c>
      <c r="E31" s="118" t="s">
        <v>146</v>
      </c>
      <c r="F31" s="118" t="s">
        <v>136</v>
      </c>
      <c r="G31" s="118" t="s">
        <v>137</v>
      </c>
      <c r="H31" s="97"/>
      <c r="I31" s="97"/>
      <c r="J31" s="25"/>
      <c r="K31" s="25"/>
      <c r="L31" s="25"/>
      <c r="M31" s="26" t="s">
        <v>15</v>
      </c>
      <c r="N31" s="25"/>
      <c r="O31" s="25"/>
      <c r="P31" s="25"/>
      <c r="Q31" s="25"/>
      <c r="R31" s="25"/>
      <c r="S31" s="25"/>
      <c r="T31" s="25"/>
    </row>
    <row r="32" spans="1:20" ht="109.5" customHeight="1">
      <c r="A32" s="98">
        <v>1</v>
      </c>
      <c r="B32" s="99" t="s">
        <v>55</v>
      </c>
      <c r="C32" s="95" t="s">
        <v>16</v>
      </c>
      <c r="D32" s="96" t="s">
        <v>73</v>
      </c>
      <c r="E32" s="118" t="s">
        <v>147</v>
      </c>
      <c r="F32" s="119"/>
      <c r="G32" s="119"/>
      <c r="H32" s="100"/>
      <c r="I32" s="100"/>
      <c r="J32" s="25"/>
      <c r="K32" s="25"/>
      <c r="L32" s="25"/>
      <c r="M32" s="26" t="s">
        <v>16</v>
      </c>
      <c r="N32" s="25"/>
      <c r="O32" s="25"/>
      <c r="P32" s="25"/>
      <c r="Q32" s="25"/>
      <c r="R32" s="25"/>
      <c r="S32" s="25"/>
      <c r="T32" s="25"/>
    </row>
    <row r="33" spans="1:20" s="55" customFormat="1" ht="41.25">
      <c r="A33" s="98">
        <v>2</v>
      </c>
      <c r="B33" s="99" t="s">
        <v>72</v>
      </c>
      <c r="C33" s="95" t="s">
        <v>15</v>
      </c>
      <c r="D33" s="96" t="s">
        <v>59</v>
      </c>
      <c r="E33" s="118" t="s">
        <v>139</v>
      </c>
      <c r="F33" s="119"/>
      <c r="G33" s="119"/>
      <c r="H33" s="100"/>
      <c r="I33" s="100"/>
      <c r="J33" s="25"/>
      <c r="K33" s="25"/>
      <c r="L33" s="25"/>
      <c r="M33" s="26"/>
      <c r="N33" s="25"/>
      <c r="O33" s="25"/>
      <c r="P33" s="25"/>
      <c r="Q33" s="25"/>
      <c r="R33" s="25"/>
      <c r="S33" s="25"/>
      <c r="T33" s="25"/>
    </row>
    <row r="34" spans="1:20" ht="13.5">
      <c r="A34" s="101" t="s">
        <v>78</v>
      </c>
      <c r="B34" s="102" t="s">
        <v>41</v>
      </c>
      <c r="C34" s="103"/>
      <c r="D34" s="103" t="s">
        <v>63</v>
      </c>
      <c r="E34" s="120"/>
      <c r="F34" s="121"/>
      <c r="G34" s="121"/>
      <c r="H34" s="104"/>
      <c r="I34" s="104"/>
      <c r="J34" s="25"/>
      <c r="K34" s="25"/>
      <c r="L34" s="25"/>
      <c r="M34" s="26" t="s">
        <v>24</v>
      </c>
      <c r="N34" s="25"/>
      <c r="O34" s="25"/>
      <c r="P34" s="25"/>
      <c r="Q34" s="25"/>
      <c r="R34" s="25"/>
      <c r="S34" s="25"/>
      <c r="T34" s="25"/>
    </row>
    <row r="35" spans="1:20" s="54" customFormat="1" ht="13.5">
      <c r="A35" s="105">
        <v>1</v>
      </c>
      <c r="B35" s="106" t="s">
        <v>99</v>
      </c>
      <c r="C35" s="107" t="s">
        <v>24</v>
      </c>
      <c r="D35" s="108" t="s">
        <v>59</v>
      </c>
      <c r="E35" s="122"/>
      <c r="F35" s="123"/>
      <c r="G35" s="123"/>
      <c r="H35" s="109"/>
      <c r="I35" s="109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s="54" customFormat="1" ht="13.5">
      <c r="A36" s="105">
        <v>2</v>
      </c>
      <c r="B36" s="106" t="s">
        <v>102</v>
      </c>
      <c r="C36" s="107" t="s">
        <v>14</v>
      </c>
      <c r="D36" s="108" t="s">
        <v>59</v>
      </c>
      <c r="E36" s="122"/>
      <c r="F36" s="123"/>
      <c r="G36" s="123"/>
      <c r="H36" s="109"/>
      <c r="I36" s="109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s="54" customFormat="1" ht="13.5">
      <c r="A37" s="105">
        <v>3</v>
      </c>
      <c r="B37" s="106" t="s">
        <v>100</v>
      </c>
      <c r="C37" s="107" t="s">
        <v>14</v>
      </c>
      <c r="D37" s="108" t="s">
        <v>59</v>
      </c>
      <c r="E37" s="122"/>
      <c r="F37" s="123"/>
      <c r="G37" s="123"/>
      <c r="H37" s="109"/>
      <c r="I37" s="109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41.25">
      <c r="A38" s="105">
        <v>4</v>
      </c>
      <c r="B38" s="110" t="s">
        <v>101</v>
      </c>
      <c r="C38" s="110" t="s">
        <v>14</v>
      </c>
      <c r="D38" s="110" t="s">
        <v>59</v>
      </c>
      <c r="E38" s="111"/>
      <c r="F38" s="111"/>
      <c r="G38" s="111"/>
      <c r="H38" s="111"/>
      <c r="I38" s="111"/>
      <c r="J38" s="25"/>
      <c r="K38" s="25"/>
      <c r="L38" s="25"/>
      <c r="M38" s="26" t="s">
        <v>14</v>
      </c>
      <c r="N38" s="25"/>
      <c r="O38" s="25"/>
      <c r="P38" s="25"/>
      <c r="Q38" s="25"/>
      <c r="R38" s="25"/>
      <c r="S38" s="25"/>
      <c r="T38" s="25"/>
    </row>
    <row r="39" spans="1:20" ht="12.75">
      <c r="A39" s="11"/>
      <c r="B39" s="7"/>
      <c r="C39" s="5"/>
      <c r="D39" s="5"/>
      <c r="E39" s="5"/>
      <c r="F39" s="5"/>
      <c r="G39" s="5"/>
      <c r="H39" s="5"/>
      <c r="I39" s="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>
      <c r="A40" s="11"/>
      <c r="B40" s="7"/>
      <c r="C40" s="5"/>
      <c r="D40" s="5"/>
      <c r="E40" s="5"/>
      <c r="F40" s="5"/>
      <c r="G40" s="5"/>
      <c r="H40" s="5"/>
      <c r="I40" s="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>
      <c r="A41" s="11"/>
      <c r="B41" s="7"/>
      <c r="C41" s="5"/>
      <c r="D41" s="5"/>
      <c r="E41" s="5"/>
      <c r="F41" s="5"/>
      <c r="G41" s="5"/>
      <c r="H41" s="5"/>
      <c r="I41" s="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3.5">
      <c r="A42" s="134"/>
      <c r="B42" s="134"/>
      <c r="C42" s="1"/>
      <c r="D42" s="1"/>
      <c r="E42" s="1"/>
      <c r="F42" s="1"/>
      <c r="G42" s="1"/>
      <c r="H42" s="1"/>
      <c r="I42" s="1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</sheetData>
  <sheetProtection/>
  <mergeCells count="5">
    <mergeCell ref="A1:I1"/>
    <mergeCell ref="A2:I2"/>
    <mergeCell ref="D5:I5"/>
    <mergeCell ref="A3:I3"/>
    <mergeCell ref="A42:B42"/>
  </mergeCells>
  <dataValidations count="2">
    <dataValidation type="list" allowBlank="1" showInputMessage="1" showErrorMessage="1" sqref="C35:C38 C6:C33 G15 E15">
      <formula1>$M$31:$M$38</formula1>
    </dataValidation>
    <dataValidation type="list" allowBlank="1" showInputMessage="1" showErrorMessage="1" sqref="C39:C42">
      <formula1>$M$23:$M$32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7" customFormat="1" ht="20.25">
      <c r="A1" s="126" t="str">
        <f>Setup!A2</f>
        <v>MIC/OC Special Sessions: Fuel Requirements for Black Start Resources</v>
      </c>
      <c r="B1" s="126"/>
      <c r="C1" s="126"/>
      <c r="D1" s="28"/>
      <c r="E1" s="28"/>
      <c r="F1" s="28"/>
      <c r="G1" s="28"/>
      <c r="H1" s="28"/>
      <c r="I1" s="28"/>
    </row>
    <row r="2" spans="1:9" s="27" customFormat="1" ht="18">
      <c r="A2" s="127" t="str">
        <f>Setup!A5</f>
        <v>Fuel Requirements for Black Start Resources</v>
      </c>
      <c r="B2" s="127"/>
      <c r="C2" s="127"/>
      <c r="D2" s="28"/>
      <c r="E2" s="28"/>
      <c r="F2" s="28"/>
      <c r="G2" s="28"/>
      <c r="H2" s="28"/>
      <c r="I2" s="28"/>
    </row>
    <row r="3" spans="1:8" s="1" customFormat="1" ht="18">
      <c r="A3" s="128" t="s">
        <v>5</v>
      </c>
      <c r="B3" s="128"/>
      <c r="C3" s="128"/>
      <c r="D3" s="2"/>
      <c r="E3" s="2"/>
      <c r="F3" s="2"/>
      <c r="G3" s="2"/>
      <c r="H3" s="2"/>
    </row>
    <row r="5" spans="1:3" ht="13.5">
      <c r="A5" s="52" t="s">
        <v>20</v>
      </c>
      <c r="C5" s="13"/>
    </row>
    <row r="6" spans="1:3" s="4" customFormat="1" ht="17.25" customHeight="1" thickBot="1">
      <c r="A6" s="135" t="s">
        <v>6</v>
      </c>
      <c r="B6" s="136"/>
      <c r="C6" s="15" t="s">
        <v>7</v>
      </c>
    </row>
    <row r="7" spans="1:3" ht="52.5" customHeight="1">
      <c r="A7" s="16">
        <v>1</v>
      </c>
      <c r="B7" s="17"/>
      <c r="C7" s="18" t="s">
        <v>8</v>
      </c>
    </row>
    <row r="8" spans="1:3" ht="52.5" customHeight="1">
      <c r="A8" s="19">
        <v>2</v>
      </c>
      <c r="B8" s="20"/>
      <c r="C8" s="18" t="s">
        <v>8</v>
      </c>
    </row>
    <row r="9" spans="1:3" ht="52.5" customHeight="1">
      <c r="A9" s="19">
        <v>3</v>
      </c>
      <c r="B9" s="20"/>
      <c r="C9" s="18" t="s">
        <v>8</v>
      </c>
    </row>
    <row r="10" spans="1:3" ht="52.5" customHeight="1">
      <c r="A10" s="19">
        <v>4</v>
      </c>
      <c r="B10" s="20"/>
      <c r="C10" s="18" t="s">
        <v>8</v>
      </c>
    </row>
    <row r="11" spans="1:3" ht="52.5" customHeight="1">
      <c r="A11" s="19">
        <v>5</v>
      </c>
      <c r="B11" s="20"/>
      <c r="C11" s="18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7" customFormat="1" ht="20.25">
      <c r="A1" s="126" t="str">
        <f>Setup!A2</f>
        <v>MIC/OC Special Sessions: Fuel Requirements for Black Start Resources</v>
      </c>
      <c r="B1" s="126"/>
      <c r="C1" s="38"/>
    </row>
    <row r="2" spans="1:3" s="37" customFormat="1" ht="18">
      <c r="A2" s="127" t="str">
        <f>Setup!A5</f>
        <v>Fuel Requirements for Black Start Resources</v>
      </c>
      <c r="B2" s="127"/>
      <c r="C2" s="38"/>
    </row>
    <row r="3" spans="1:2" s="1" customFormat="1" ht="18">
      <c r="A3" s="128" t="s">
        <v>38</v>
      </c>
      <c r="B3" s="128"/>
    </row>
    <row r="5" spans="1:2" ht="13.5">
      <c r="A5" s="3" t="s">
        <v>42</v>
      </c>
      <c r="B5" s="14"/>
    </row>
    <row r="6" spans="1:2" s="4" customFormat="1" ht="17.25" customHeight="1" thickBot="1">
      <c r="A6" s="39" t="s">
        <v>39</v>
      </c>
      <c r="B6" s="49" t="s">
        <v>7</v>
      </c>
    </row>
    <row r="7" spans="1:2" ht="52.5" customHeight="1">
      <c r="A7" s="48" t="s">
        <v>40</v>
      </c>
      <c r="B7" s="47" t="s">
        <v>35</v>
      </c>
    </row>
    <row r="8" spans="1:2" ht="52.5" customHeight="1">
      <c r="A8" s="19"/>
      <c r="B8" s="20"/>
    </row>
    <row r="9" spans="1:2" ht="52.5" customHeight="1">
      <c r="A9" s="19"/>
      <c r="B9" s="20"/>
    </row>
    <row r="10" spans="1:2" ht="52.5" customHeight="1">
      <c r="A10" s="19"/>
      <c r="B10" s="20"/>
    </row>
    <row r="11" spans="1:2" ht="52.5" customHeight="1">
      <c r="A11" s="19"/>
      <c r="B11" s="20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32">
      <selection activeCell="M33" sqref="M33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27" customFormat="1" ht="20.25">
      <c r="A1" s="126" t="str">
        <f>Setup!A2</f>
        <v>MIC/OC Special Sessions: Fuel Requirements for Black Start Resources</v>
      </c>
      <c r="B1" s="137"/>
      <c r="C1" s="137"/>
      <c r="D1" s="137"/>
      <c r="E1" s="137"/>
      <c r="F1" s="137"/>
      <c r="G1" s="137"/>
      <c r="H1" s="137"/>
      <c r="I1" s="137"/>
    </row>
    <row r="2" spans="1:9" s="27" customFormat="1" ht="18">
      <c r="A2" s="127" t="str">
        <f>Setup!A5</f>
        <v>Fuel Requirements for Black Start Resources</v>
      </c>
      <c r="B2" s="137"/>
      <c r="C2" s="137"/>
      <c r="D2" s="137"/>
      <c r="E2" s="137"/>
      <c r="F2" s="137"/>
      <c r="G2" s="137"/>
      <c r="H2" s="137"/>
      <c r="I2" s="137"/>
    </row>
    <row r="3" spans="1:9" ht="18">
      <c r="A3" s="128" t="s">
        <v>26</v>
      </c>
      <c r="B3" s="128"/>
      <c r="C3" s="128"/>
      <c r="D3" s="128"/>
      <c r="E3" s="128"/>
      <c r="F3" s="128"/>
      <c r="G3" s="128"/>
      <c r="H3" s="128"/>
      <c r="I3" s="128"/>
    </row>
    <row r="4" spans="2:22" ht="18">
      <c r="B4" s="23"/>
      <c r="C4" s="23"/>
      <c r="D4" s="23"/>
      <c r="E4" s="23"/>
      <c r="F4" s="23"/>
      <c r="G4" s="12"/>
      <c r="H4" s="12"/>
      <c r="I4" s="12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3.5">
      <c r="A5" s="1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2.75">
      <c r="A6" s="8"/>
      <c r="B6" s="5"/>
      <c r="C6" s="5"/>
      <c r="D6" s="132" t="s">
        <v>12</v>
      </c>
      <c r="E6" s="133"/>
      <c r="F6" s="133"/>
      <c r="G6" s="133"/>
      <c r="H6" s="133"/>
      <c r="I6" s="13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2.75">
      <c r="A7" s="9" t="s">
        <v>13</v>
      </c>
      <c r="B7" s="6" t="s">
        <v>11</v>
      </c>
      <c r="C7" s="6" t="s">
        <v>22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28.5">
      <c r="A8" s="71" t="s">
        <v>0</v>
      </c>
      <c r="B8" s="58" t="s">
        <v>96</v>
      </c>
      <c r="C8" s="59"/>
      <c r="D8" s="72" t="s">
        <v>63</v>
      </c>
      <c r="E8" s="43"/>
      <c r="F8" s="42"/>
      <c r="G8" s="43"/>
      <c r="H8" s="42"/>
      <c r="I8" s="4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4.25">
      <c r="A9" s="74" t="s">
        <v>1</v>
      </c>
      <c r="B9" s="60" t="s">
        <v>112</v>
      </c>
      <c r="C9" s="60"/>
      <c r="D9" s="64"/>
      <c r="E9" s="43"/>
      <c r="F9" s="42"/>
      <c r="G9" s="43"/>
      <c r="H9" s="42"/>
      <c r="I9" s="4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3.5">
      <c r="A10" s="63">
        <v>1</v>
      </c>
      <c r="B10" s="64" t="s">
        <v>84</v>
      </c>
      <c r="C10" s="65" t="s">
        <v>14</v>
      </c>
      <c r="D10" s="66" t="s">
        <v>76</v>
      </c>
      <c r="E10" s="43"/>
      <c r="F10" s="42"/>
      <c r="G10" s="43"/>
      <c r="H10" s="42"/>
      <c r="I10" s="4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23.75">
      <c r="A11" s="63">
        <v>2</v>
      </c>
      <c r="B11" s="64" t="s">
        <v>74</v>
      </c>
      <c r="C11" s="65" t="s">
        <v>15</v>
      </c>
      <c r="D11" s="66" t="s">
        <v>97</v>
      </c>
      <c r="E11" s="43"/>
      <c r="F11" s="42"/>
      <c r="G11" s="43"/>
      <c r="H11" s="42"/>
      <c r="I11" s="43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3.5">
      <c r="A12" s="67">
        <v>3</v>
      </c>
      <c r="B12" s="64" t="s">
        <v>75</v>
      </c>
      <c r="C12" s="65" t="s">
        <v>14</v>
      </c>
      <c r="D12" s="66" t="s">
        <v>59</v>
      </c>
      <c r="E12" s="43"/>
      <c r="F12" s="42"/>
      <c r="G12" s="43"/>
      <c r="H12" s="42"/>
      <c r="I12" s="4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27">
      <c r="A13" s="75" t="s">
        <v>2</v>
      </c>
      <c r="B13" s="76" t="s">
        <v>77</v>
      </c>
      <c r="C13" s="77"/>
      <c r="D13" s="61"/>
      <c r="E13" s="43"/>
      <c r="F13" s="42"/>
      <c r="G13" s="43"/>
      <c r="H13" s="42"/>
      <c r="I13" s="4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41.25">
      <c r="A14" s="79">
        <v>1</v>
      </c>
      <c r="B14" s="117" t="s">
        <v>85</v>
      </c>
      <c r="C14" s="117" t="s">
        <v>14</v>
      </c>
      <c r="D14" s="117" t="s">
        <v>82</v>
      </c>
      <c r="E14" s="43"/>
      <c r="F14" s="42"/>
      <c r="G14" s="43"/>
      <c r="H14" s="42"/>
      <c r="I14" s="4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3.5">
      <c r="A15" s="80" t="s">
        <v>60</v>
      </c>
      <c r="B15" s="117" t="s">
        <v>81</v>
      </c>
      <c r="C15" s="117" t="s">
        <v>14</v>
      </c>
      <c r="D15" s="117" t="s">
        <v>92</v>
      </c>
      <c r="E15" s="43"/>
      <c r="F15" s="42"/>
      <c r="G15" s="43"/>
      <c r="H15" s="42"/>
      <c r="I15" s="43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3.5">
      <c r="A16" s="80" t="s">
        <v>83</v>
      </c>
      <c r="B16" s="117" t="s">
        <v>98</v>
      </c>
      <c r="C16" s="117" t="s">
        <v>14</v>
      </c>
      <c r="D16" s="117" t="s">
        <v>92</v>
      </c>
      <c r="E16" s="43"/>
      <c r="F16" s="42"/>
      <c r="G16" s="43"/>
      <c r="H16" s="42"/>
      <c r="I16" s="43"/>
      <c r="K16" s="24"/>
      <c r="L16" s="24"/>
      <c r="M16" s="24"/>
      <c r="N16" s="26" t="s">
        <v>16</v>
      </c>
      <c r="O16" s="24"/>
      <c r="P16" s="24"/>
      <c r="Q16" s="24"/>
      <c r="R16" s="24"/>
      <c r="S16" s="24"/>
      <c r="T16" s="24"/>
      <c r="U16" s="24"/>
      <c r="V16" s="24"/>
    </row>
    <row r="17" spans="1:22" ht="41.25">
      <c r="A17" s="79">
        <v>2</v>
      </c>
      <c r="B17" s="117" t="s">
        <v>86</v>
      </c>
      <c r="C17" s="117" t="s">
        <v>14</v>
      </c>
      <c r="D17" s="117" t="s">
        <v>82</v>
      </c>
      <c r="E17" s="43"/>
      <c r="F17" s="42"/>
      <c r="G17" s="43"/>
      <c r="H17" s="42"/>
      <c r="I17" s="43"/>
      <c r="K17" s="24"/>
      <c r="L17" s="24"/>
      <c r="M17" s="24"/>
      <c r="N17" s="26" t="s">
        <v>25</v>
      </c>
      <c r="O17" s="24"/>
      <c r="P17" s="24"/>
      <c r="Q17" s="24"/>
      <c r="R17" s="24"/>
      <c r="S17" s="24"/>
      <c r="T17" s="24"/>
      <c r="U17" s="24"/>
      <c r="V17" s="24"/>
    </row>
    <row r="18" spans="1:22" ht="41.25">
      <c r="A18" s="79">
        <v>3</v>
      </c>
      <c r="B18" s="117" t="s">
        <v>87</v>
      </c>
      <c r="C18" s="117" t="s">
        <v>14</v>
      </c>
      <c r="D18" s="117" t="s">
        <v>82</v>
      </c>
      <c r="E18" s="125"/>
      <c r="F18" s="124"/>
      <c r="G18" s="125"/>
      <c r="H18" s="124"/>
      <c r="I18" s="125"/>
      <c r="K18" s="24"/>
      <c r="L18" s="24"/>
      <c r="M18" s="24"/>
      <c r="N18" s="26" t="s">
        <v>23</v>
      </c>
      <c r="O18" s="24"/>
      <c r="P18" s="24"/>
      <c r="Q18" s="24"/>
      <c r="R18" s="24"/>
      <c r="S18" s="24"/>
      <c r="T18" s="24"/>
      <c r="U18" s="24"/>
      <c r="V18" s="24"/>
    </row>
    <row r="19" spans="1:22" ht="41.25">
      <c r="A19" s="81">
        <v>4</v>
      </c>
      <c r="B19" s="117" t="s">
        <v>88</v>
      </c>
      <c r="C19" s="117" t="s">
        <v>14</v>
      </c>
      <c r="D19" s="117" t="s">
        <v>82</v>
      </c>
      <c r="E19" s="125"/>
      <c r="F19" s="124"/>
      <c r="G19" s="125"/>
      <c r="H19" s="124"/>
      <c r="I19" s="125"/>
      <c r="K19" s="24"/>
      <c r="L19" s="24"/>
      <c r="M19" s="24"/>
      <c r="N19" s="26" t="s">
        <v>15</v>
      </c>
      <c r="O19" s="24"/>
      <c r="P19" s="24"/>
      <c r="Q19" s="24"/>
      <c r="R19" s="24"/>
      <c r="S19" s="24"/>
      <c r="T19" s="24"/>
      <c r="U19" s="24"/>
      <c r="V19" s="24"/>
    </row>
    <row r="20" spans="1:22" ht="138">
      <c r="A20" s="79">
        <v>5</v>
      </c>
      <c r="B20" s="117" t="s">
        <v>89</v>
      </c>
      <c r="C20" s="117" t="s">
        <v>14</v>
      </c>
      <c r="D20" s="117" t="s">
        <v>125</v>
      </c>
      <c r="E20" s="125"/>
      <c r="F20" s="124"/>
      <c r="G20" s="125"/>
      <c r="H20" s="124"/>
      <c r="I20" s="125"/>
      <c r="K20" s="24"/>
      <c r="L20" s="24"/>
      <c r="M20" s="24"/>
      <c r="N20" s="26" t="s">
        <v>24</v>
      </c>
      <c r="O20" s="24"/>
      <c r="P20" s="24"/>
      <c r="Q20" s="24"/>
      <c r="R20" s="24"/>
      <c r="S20" s="24"/>
      <c r="T20" s="24"/>
      <c r="U20" s="24"/>
      <c r="V20" s="24"/>
    </row>
    <row r="21" spans="1:22" ht="138">
      <c r="A21" s="79">
        <v>6</v>
      </c>
      <c r="B21" s="117" t="s">
        <v>91</v>
      </c>
      <c r="C21" s="117" t="s">
        <v>16</v>
      </c>
      <c r="D21" s="117" t="s">
        <v>125</v>
      </c>
      <c r="E21" s="125"/>
      <c r="F21" s="124"/>
      <c r="G21" s="125"/>
      <c r="H21" s="124"/>
      <c r="I21" s="125"/>
      <c r="K21" s="24"/>
      <c r="L21" s="24"/>
      <c r="M21" s="24"/>
      <c r="N21" s="26" t="s">
        <v>14</v>
      </c>
      <c r="O21" s="24"/>
      <c r="P21" s="24"/>
      <c r="Q21" s="24"/>
      <c r="R21" s="24"/>
      <c r="S21" s="24"/>
      <c r="T21" s="24"/>
      <c r="U21" s="24"/>
      <c r="V21" s="24"/>
    </row>
    <row r="22" spans="1:22" ht="138">
      <c r="A22" s="79">
        <v>7</v>
      </c>
      <c r="B22" s="117" t="s">
        <v>93</v>
      </c>
      <c r="C22" s="117" t="s">
        <v>16</v>
      </c>
      <c r="D22" s="117" t="s">
        <v>125</v>
      </c>
      <c r="E22" s="125"/>
      <c r="F22" s="124"/>
      <c r="G22" s="125"/>
      <c r="H22" s="124"/>
      <c r="I22" s="1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38">
      <c r="A23" s="79">
        <v>8</v>
      </c>
      <c r="B23" s="117" t="s">
        <v>90</v>
      </c>
      <c r="C23" s="117" t="s">
        <v>15</v>
      </c>
      <c r="D23" s="117" t="s">
        <v>125</v>
      </c>
      <c r="E23" s="125"/>
      <c r="F23" s="124"/>
      <c r="G23" s="125"/>
      <c r="H23" s="124"/>
      <c r="I23" s="1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27">
      <c r="A24" s="82" t="s">
        <v>3</v>
      </c>
      <c r="B24" s="83" t="s">
        <v>69</v>
      </c>
      <c r="C24" s="84"/>
      <c r="D24" s="83"/>
      <c r="E24" s="125"/>
      <c r="F24" s="124"/>
      <c r="G24" s="125"/>
      <c r="H24" s="124"/>
      <c r="I24" s="12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13.5">
      <c r="A25" s="87">
        <v>1</v>
      </c>
      <c r="B25" s="88" t="s">
        <v>79</v>
      </c>
      <c r="C25" s="84" t="s">
        <v>14</v>
      </c>
      <c r="D25" s="88" t="s">
        <v>59</v>
      </c>
      <c r="E25" s="125"/>
      <c r="F25" s="124"/>
      <c r="G25" s="125"/>
      <c r="H25" s="124"/>
      <c r="I25" s="12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3.5">
      <c r="A26" s="87">
        <v>2</v>
      </c>
      <c r="B26" s="88" t="s">
        <v>80</v>
      </c>
      <c r="C26" s="84" t="s">
        <v>14</v>
      </c>
      <c r="D26" s="88" t="s">
        <v>59</v>
      </c>
      <c r="E26" s="125"/>
      <c r="F26" s="124"/>
      <c r="G26" s="125"/>
      <c r="H26" s="124"/>
      <c r="I26" s="12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3.5">
      <c r="A27" s="87">
        <v>3</v>
      </c>
      <c r="B27" s="88" t="s">
        <v>68</v>
      </c>
      <c r="C27" s="84" t="s">
        <v>15</v>
      </c>
      <c r="D27" s="88" t="s">
        <v>59</v>
      </c>
      <c r="E27" s="125"/>
      <c r="F27" s="124"/>
      <c r="G27" s="125"/>
      <c r="H27" s="124"/>
      <c r="I27" s="125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207">
      <c r="A28" s="87">
        <v>4</v>
      </c>
      <c r="B28" s="91" t="s">
        <v>61</v>
      </c>
      <c r="C28" s="91" t="s">
        <v>15</v>
      </c>
      <c r="D28" s="91" t="s">
        <v>62</v>
      </c>
      <c r="E28" s="125"/>
      <c r="F28" s="124"/>
      <c r="G28" s="125"/>
      <c r="H28" s="124"/>
      <c r="I28" s="125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69">
      <c r="A29" s="87">
        <v>5</v>
      </c>
      <c r="B29" s="88" t="s">
        <v>70</v>
      </c>
      <c r="C29" s="91" t="s">
        <v>14</v>
      </c>
      <c r="D29" s="91" t="s">
        <v>95</v>
      </c>
      <c r="E29" s="125"/>
      <c r="F29" s="124"/>
      <c r="G29" s="125"/>
      <c r="H29" s="124"/>
      <c r="I29" s="125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27">
      <c r="A30" s="87">
        <v>6</v>
      </c>
      <c r="B30" s="88" t="s">
        <v>71</v>
      </c>
      <c r="C30" s="91" t="s">
        <v>14</v>
      </c>
      <c r="D30" s="91" t="s">
        <v>94</v>
      </c>
      <c r="E30" s="125"/>
      <c r="F30" s="124"/>
      <c r="G30" s="125"/>
      <c r="H30" s="124"/>
      <c r="I30" s="125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9" ht="27">
      <c r="A31" s="87">
        <v>7</v>
      </c>
      <c r="B31" s="88" t="s">
        <v>135</v>
      </c>
      <c r="C31" s="88"/>
      <c r="D31" s="88" t="s">
        <v>92</v>
      </c>
      <c r="E31" s="125"/>
      <c r="F31" s="124"/>
      <c r="G31" s="125"/>
      <c r="H31" s="124"/>
      <c r="I31" s="125"/>
    </row>
    <row r="32" spans="1:9" ht="179.25">
      <c r="A32" s="93" t="s">
        <v>4</v>
      </c>
      <c r="B32" s="94" t="s">
        <v>58</v>
      </c>
      <c r="C32" s="95" t="s">
        <v>14</v>
      </c>
      <c r="D32" s="96" t="s">
        <v>65</v>
      </c>
      <c r="E32" s="125"/>
      <c r="F32" s="124"/>
      <c r="G32" s="125"/>
      <c r="H32" s="124"/>
      <c r="I32" s="125"/>
    </row>
    <row r="33" spans="1:9" ht="179.25">
      <c r="A33" s="98">
        <v>1</v>
      </c>
      <c r="B33" s="99" t="s">
        <v>55</v>
      </c>
      <c r="C33" s="95" t="s">
        <v>16</v>
      </c>
      <c r="D33" s="96" t="s">
        <v>73</v>
      </c>
      <c r="E33" s="125"/>
      <c r="F33" s="124"/>
      <c r="G33" s="125"/>
      <c r="H33" s="124"/>
      <c r="I33" s="125"/>
    </row>
    <row r="34" spans="1:9" ht="27">
      <c r="A34" s="98">
        <v>2</v>
      </c>
      <c r="B34" s="99" t="s">
        <v>72</v>
      </c>
      <c r="C34" s="95" t="s">
        <v>15</v>
      </c>
      <c r="D34" s="96" t="s">
        <v>59</v>
      </c>
      <c r="E34" s="125"/>
      <c r="F34" s="124"/>
      <c r="G34" s="125"/>
      <c r="H34" s="124"/>
      <c r="I34" s="125"/>
    </row>
    <row r="35" spans="1:9" ht="13.5">
      <c r="A35" s="101" t="s">
        <v>78</v>
      </c>
      <c r="B35" s="102" t="s">
        <v>41</v>
      </c>
      <c r="C35" s="103"/>
      <c r="D35" s="103" t="s">
        <v>63</v>
      </c>
      <c r="E35" s="125"/>
      <c r="F35" s="124"/>
      <c r="G35" s="125"/>
      <c r="H35" s="124"/>
      <c r="I35" s="125"/>
    </row>
    <row r="36" spans="1:9" ht="13.5">
      <c r="A36" s="105">
        <v>1</v>
      </c>
      <c r="B36" s="106" t="s">
        <v>99</v>
      </c>
      <c r="C36" s="107" t="s">
        <v>24</v>
      </c>
      <c r="D36" s="108" t="s">
        <v>59</v>
      </c>
      <c r="E36" s="125"/>
      <c r="F36" s="124"/>
      <c r="G36" s="125"/>
      <c r="H36" s="124"/>
      <c r="I36" s="125"/>
    </row>
    <row r="37" spans="1:9" ht="13.5">
      <c r="A37" s="105">
        <v>2</v>
      </c>
      <c r="B37" s="106" t="s">
        <v>102</v>
      </c>
      <c r="C37" s="107" t="s">
        <v>14</v>
      </c>
      <c r="D37" s="108" t="s">
        <v>59</v>
      </c>
      <c r="E37" s="125"/>
      <c r="F37" s="124"/>
      <c r="G37" s="125"/>
      <c r="H37" s="124"/>
      <c r="I37" s="125"/>
    </row>
    <row r="38" spans="1:9" ht="27">
      <c r="A38" s="105">
        <v>3</v>
      </c>
      <c r="B38" s="106" t="s">
        <v>100</v>
      </c>
      <c r="C38" s="107" t="s">
        <v>14</v>
      </c>
      <c r="D38" s="108" t="s">
        <v>59</v>
      </c>
      <c r="E38" s="125"/>
      <c r="F38" s="124"/>
      <c r="G38" s="125"/>
      <c r="H38" s="124"/>
      <c r="I38" s="125"/>
    </row>
    <row r="39" spans="1:9" ht="54.75">
      <c r="A39" s="105">
        <v>4</v>
      </c>
      <c r="B39" s="110" t="s">
        <v>101</v>
      </c>
      <c r="C39" s="110" t="s">
        <v>14</v>
      </c>
      <c r="D39" s="110" t="s">
        <v>59</v>
      </c>
      <c r="E39" s="125"/>
      <c r="F39" s="124"/>
      <c r="G39" s="125"/>
      <c r="H39" s="124"/>
      <c r="I39" s="125"/>
    </row>
    <row r="42" ht="13.5">
      <c r="A42" s="50" t="s">
        <v>17</v>
      </c>
    </row>
    <row r="43" ht="13.5">
      <c r="A43" s="1" t="s">
        <v>18</v>
      </c>
    </row>
    <row r="44" ht="13.5">
      <c r="A44" s="1" t="s">
        <v>19</v>
      </c>
    </row>
    <row r="45" spans="2:8" ht="13.5">
      <c r="B45" s="1"/>
      <c r="C45" s="1"/>
      <c r="D45" s="1"/>
      <c r="E45" s="1"/>
      <c r="F45" s="1"/>
      <c r="G45" s="1"/>
      <c r="H45" s="1"/>
    </row>
    <row r="46" spans="2:8" ht="13.5">
      <c r="B46" s="1"/>
      <c r="C46" s="1"/>
      <c r="D46" s="1"/>
      <c r="E46" s="1"/>
      <c r="F46" s="1"/>
      <c r="G46" s="1"/>
      <c r="H46" s="1"/>
    </row>
    <row r="47" spans="2:8" ht="13.5">
      <c r="B47" s="1"/>
      <c r="C47" s="1"/>
      <c r="D47" s="1"/>
      <c r="E47" s="1"/>
      <c r="F47" s="1"/>
      <c r="G47" s="1"/>
      <c r="H47" s="1"/>
    </row>
  </sheetData>
  <sheetProtection/>
  <mergeCells count="4">
    <mergeCell ref="D6:I6"/>
    <mergeCell ref="A3:I3"/>
    <mergeCell ref="A1:I1"/>
    <mergeCell ref="A2:I2"/>
  </mergeCells>
  <dataValidations count="2">
    <dataValidation type="list" allowBlank="1" showInputMessage="1" showErrorMessage="1" sqref="C40:C52">
      <formula1>$N$16:$N$21</formula1>
    </dataValidation>
    <dataValidation type="list" allowBlank="1" showInputMessage="1" showErrorMessage="1" sqref="C36:C39 C8:C34">
      <formula1>$M$31:$M$38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7" customFormat="1" ht="20.25">
      <c r="A1" s="126" t="str">
        <f>Setup!A2</f>
        <v>MIC/OC Special Sessions: Fuel Requirements for Black Start Resources</v>
      </c>
      <c r="B1" s="126"/>
      <c r="C1" s="126"/>
      <c r="D1" s="126"/>
      <c r="E1" s="126"/>
      <c r="F1" s="126"/>
      <c r="G1" s="126"/>
      <c r="H1" s="28"/>
      <c r="I1" s="28"/>
    </row>
    <row r="2" spans="1:9" s="27" customFormat="1" ht="18">
      <c r="A2" s="127" t="str">
        <f>Setup!A5</f>
        <v>Fuel Requirements for Black Start Resources</v>
      </c>
      <c r="B2" s="127"/>
      <c r="C2" s="127"/>
      <c r="D2" s="127"/>
      <c r="E2" s="127"/>
      <c r="F2" s="127"/>
      <c r="G2" s="127"/>
      <c r="H2" s="28"/>
      <c r="I2" s="28"/>
    </row>
    <row r="3" spans="1:9" ht="18">
      <c r="A3" s="128" t="s">
        <v>36</v>
      </c>
      <c r="B3" s="128"/>
      <c r="C3" s="128"/>
      <c r="D3" s="128"/>
      <c r="E3" s="128"/>
      <c r="F3" s="128"/>
      <c r="G3" s="128"/>
      <c r="H3" s="128"/>
      <c r="I3" s="128"/>
    </row>
    <row r="4" spans="1:2" ht="38.25" customHeight="1">
      <c r="A4" s="2"/>
      <c r="B4" s="14" t="s">
        <v>43</v>
      </c>
    </row>
    <row r="5" spans="1:6" ht="41.25" customHeight="1">
      <c r="A5" s="14"/>
      <c r="B5" s="138" t="s">
        <v>21</v>
      </c>
      <c r="C5" s="139"/>
      <c r="D5" s="139"/>
      <c r="E5" s="139"/>
      <c r="F5" s="140"/>
    </row>
    <row r="6" spans="1:6" ht="43.5" customHeight="1">
      <c r="A6" s="14"/>
      <c r="B6" s="21" t="s">
        <v>0</v>
      </c>
      <c r="C6" s="46" t="s">
        <v>1</v>
      </c>
      <c r="D6" s="21" t="s">
        <v>2</v>
      </c>
      <c r="E6" s="46" t="s">
        <v>3</v>
      </c>
      <c r="F6" s="21" t="s">
        <v>4</v>
      </c>
    </row>
    <row r="7" spans="1:6" ht="13.5">
      <c r="A7" s="22">
        <v>1</v>
      </c>
      <c r="B7" s="45" t="s">
        <v>8</v>
      </c>
      <c r="C7" s="44" t="s">
        <v>8</v>
      </c>
      <c r="D7" s="45" t="s">
        <v>8</v>
      </c>
      <c r="E7" s="44" t="s">
        <v>8</v>
      </c>
      <c r="F7" s="45" t="s">
        <v>8</v>
      </c>
    </row>
    <row r="8" spans="1:6" ht="13.5">
      <c r="A8" s="22">
        <v>2</v>
      </c>
      <c r="B8" s="45" t="s">
        <v>8</v>
      </c>
      <c r="C8" s="44" t="s">
        <v>8</v>
      </c>
      <c r="D8" s="45" t="s">
        <v>8</v>
      </c>
      <c r="E8" s="44" t="s">
        <v>8</v>
      </c>
      <c r="F8" s="45" t="s">
        <v>8</v>
      </c>
    </row>
    <row r="9" spans="1:6" ht="13.5">
      <c r="A9" s="22">
        <v>3</v>
      </c>
      <c r="B9" s="45" t="s">
        <v>8</v>
      </c>
      <c r="C9" s="44" t="s">
        <v>8</v>
      </c>
      <c r="D9" s="45" t="s">
        <v>8</v>
      </c>
      <c r="E9" s="44" t="s">
        <v>8</v>
      </c>
      <c r="F9" s="45" t="s">
        <v>8</v>
      </c>
    </row>
    <row r="10" spans="1:6" ht="13.5">
      <c r="A10" s="22">
        <v>4</v>
      </c>
      <c r="B10" s="45" t="s">
        <v>8</v>
      </c>
      <c r="C10" s="44" t="s">
        <v>8</v>
      </c>
      <c r="D10" s="45" t="s">
        <v>8</v>
      </c>
      <c r="E10" s="44" t="s">
        <v>8</v>
      </c>
      <c r="F10" s="45" t="s">
        <v>8</v>
      </c>
    </row>
    <row r="11" spans="1:6" ht="13.5">
      <c r="A11" s="22">
        <v>5</v>
      </c>
      <c r="B11" s="45" t="s">
        <v>8</v>
      </c>
      <c r="C11" s="44" t="s">
        <v>8</v>
      </c>
      <c r="D11" s="45" t="s">
        <v>8</v>
      </c>
      <c r="E11" s="44" t="s">
        <v>8</v>
      </c>
      <c r="F11" s="45" t="s">
        <v>8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7" customFormat="1" ht="20.25">
      <c r="A1" s="29" t="str">
        <f>Setup!A2</f>
        <v>MIC/OC Special Sessions: Fuel Requirements for Black Start Resources</v>
      </c>
    </row>
    <row r="2" s="27" customFormat="1" ht="18">
      <c r="A2" s="30" t="str">
        <f>Setup!A5</f>
        <v>Fuel Requirements for Black Start Resources</v>
      </c>
    </row>
    <row r="3" ht="18">
      <c r="A3" s="36" t="s">
        <v>37</v>
      </c>
    </row>
    <row r="5" s="1" customFormat="1" ht="13.5">
      <c r="A5" s="1" t="s">
        <v>44</v>
      </c>
    </row>
    <row r="7" ht="12.75">
      <c r="A7" s="31" t="s">
        <v>29</v>
      </c>
    </row>
    <row r="8" ht="30" customHeight="1">
      <c r="A8" s="32"/>
    </row>
    <row r="9" ht="30" customHeight="1">
      <c r="A9" s="32"/>
    </row>
    <row r="10" ht="30" customHeight="1">
      <c r="A10" s="32"/>
    </row>
    <row r="11" ht="30" customHeight="1">
      <c r="A11" s="32"/>
    </row>
    <row r="12" ht="30" customHeight="1">
      <c r="A12" s="32"/>
    </row>
    <row r="13" ht="30" customHeight="1">
      <c r="A13" s="32"/>
    </row>
    <row r="14" ht="30" customHeight="1">
      <c r="A14" s="32"/>
    </row>
    <row r="15" ht="30" customHeight="1">
      <c r="A15" s="3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5" customWidth="1"/>
    <col min="3" max="3" width="68.8515625" style="0" customWidth="1"/>
  </cols>
  <sheetData>
    <row r="1" spans="1:10" s="34" customFormat="1" ht="20.25">
      <c r="A1" s="126" t="str">
        <f>Setup!A2</f>
        <v>MIC/OC Special Sessions: Fuel Requirements for Black Start Resources</v>
      </c>
      <c r="B1" s="126"/>
      <c r="C1" s="137"/>
      <c r="D1" s="137"/>
      <c r="E1" s="137"/>
      <c r="F1" s="137"/>
      <c r="G1" s="137"/>
      <c r="H1" s="137"/>
      <c r="I1" s="137"/>
      <c r="J1" s="137"/>
    </row>
    <row r="2" spans="1:10" s="34" customFormat="1" ht="18">
      <c r="A2" s="127" t="str">
        <f>Setup!A5</f>
        <v>Fuel Requirements for Black Start Resources</v>
      </c>
      <c r="B2" s="127"/>
      <c r="C2" s="137"/>
      <c r="D2" s="137"/>
      <c r="E2" s="137"/>
      <c r="F2" s="137"/>
      <c r="G2" s="137"/>
      <c r="H2" s="137"/>
      <c r="I2" s="137"/>
      <c r="J2" s="137"/>
    </row>
    <row r="3" spans="1:10" s="34" customFormat="1" ht="18">
      <c r="A3" s="128" t="s">
        <v>30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23" s="34" customFormat="1" ht="18">
      <c r="A4" s="5" t="s">
        <v>34</v>
      </c>
      <c r="B4" s="5"/>
      <c r="C4" s="23"/>
      <c r="D4" s="23"/>
      <c r="E4" s="23"/>
      <c r="F4" s="23"/>
      <c r="G4" s="23"/>
      <c r="H4" s="33"/>
      <c r="I4" s="33"/>
      <c r="J4" s="3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s="34" customFormat="1" ht="18">
      <c r="A5" s="5" t="s">
        <v>45</v>
      </c>
      <c r="B5" s="5"/>
      <c r="C5" s="23"/>
      <c r="D5" s="23"/>
      <c r="E5" s="23"/>
      <c r="F5" s="23"/>
      <c r="G5" s="23"/>
      <c r="H5" s="33"/>
      <c r="I5" s="33"/>
      <c r="J5" s="3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s="34" customFormat="1" ht="26.25">
      <c r="A6" s="40" t="s">
        <v>31</v>
      </c>
      <c r="B6" s="41" t="s">
        <v>33</v>
      </c>
      <c r="C6" s="40" t="s">
        <v>32</v>
      </c>
      <c r="D6" s="5"/>
      <c r="E6" s="5"/>
      <c r="F6" s="5"/>
      <c r="G6" s="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3" ht="12.75">
      <c r="A7" s="32">
        <v>1</v>
      </c>
      <c r="B7" s="32"/>
      <c r="C7" s="32"/>
    </row>
    <row r="8" spans="1:3" ht="12.75">
      <c r="A8" s="32">
        <v>2</v>
      </c>
      <c r="B8" s="32"/>
      <c r="C8" s="32"/>
    </row>
    <row r="9" spans="1:3" ht="12.75">
      <c r="A9" s="32">
        <v>3</v>
      </c>
      <c r="B9" s="32"/>
      <c r="C9" s="32"/>
    </row>
    <row r="10" spans="1:3" ht="12.75">
      <c r="A10" s="32"/>
      <c r="B10" s="32"/>
      <c r="C10" s="32"/>
    </row>
    <row r="11" spans="1:3" ht="12.75">
      <c r="A11" s="32"/>
      <c r="B11" s="32"/>
      <c r="C11" s="32"/>
    </row>
    <row r="12" spans="1:3" ht="12.75">
      <c r="A12" s="32"/>
      <c r="B12" s="32"/>
      <c r="C12" s="32"/>
    </row>
    <row r="13" spans="1:3" ht="12.75">
      <c r="A13" s="32"/>
      <c r="B13" s="32"/>
      <c r="C13" s="32"/>
    </row>
    <row r="14" spans="1:3" ht="12.75">
      <c r="A14" s="32"/>
      <c r="B14" s="32"/>
      <c r="C14" s="32"/>
    </row>
    <row r="15" spans="1:3" ht="12.75">
      <c r="A15" s="32"/>
      <c r="B15" s="32"/>
      <c r="C15" s="32"/>
    </row>
    <row r="16" spans="1:3" ht="12.75">
      <c r="A16" s="32"/>
      <c r="B16" s="32"/>
      <c r="C16" s="32"/>
    </row>
    <row r="17" spans="1:3" ht="12.75">
      <c r="A17" s="32"/>
      <c r="B17" s="32"/>
      <c r="C17" s="32"/>
    </row>
    <row r="18" spans="1:3" ht="12.75">
      <c r="A18" s="32"/>
      <c r="B18" s="32"/>
      <c r="C18" s="32"/>
    </row>
    <row r="19" spans="1:3" ht="12.75">
      <c r="A19" s="32"/>
      <c r="B19" s="32"/>
      <c r="C19" s="32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