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jayacm\Desktop\PC\Feb 2023\"/>
    </mc:Choice>
  </mc:AlternateContent>
  <bookViews>
    <workbookView xWindow="480" yWindow="1230" windowWidth="18720" windowHeight="5490"/>
  </bookViews>
  <sheets>
    <sheet name="January 2023 PC" sheetId="6" r:id="rId1"/>
    <sheet name="Sheet1" sheetId="7" state="hidden" r:id="rId2"/>
  </sheets>
  <definedNames>
    <definedName name="_AMO_UniqueIdentifier" hidden="1">"'171281d9-a51c-4f6b-af8d-53310a5eae24'"</definedName>
    <definedName name="_xlnm._FilterDatabase" localSheetId="0" hidden="1">'January 2023 PC'!$A$1:$K$14</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ItemInfo">Sheet1!$A$2:$A$4</definedName>
    <definedName name="ItemInfo1">Sheet1!$A$1:$A$4</definedName>
    <definedName name="Notes">Sheet1!$B$1:$B$3</definedName>
    <definedName name="OLE_LINK5" localSheetId="0">'January 2023 PC'!$B$2</definedName>
  </definedNames>
  <calcPr calcId="162913"/>
</workbook>
</file>

<file path=xl/calcChain.xml><?xml version="1.0" encoding="utf-8"?>
<calcChain xmlns="http://schemas.openxmlformats.org/spreadsheetml/2006/main">
  <c r="H7" i="6" l="1"/>
  <c r="H8" i="6"/>
  <c r="H3" i="6"/>
  <c r="H4" i="6"/>
  <c r="H5" i="6"/>
  <c r="H6" i="6"/>
  <c r="H2" i="6"/>
  <c r="C17" i="6" l="1"/>
  <c r="H16" i="6" l="1"/>
</calcChain>
</file>

<file path=xl/sharedStrings.xml><?xml version="1.0" encoding="utf-8"?>
<sst xmlns="http://schemas.openxmlformats.org/spreadsheetml/2006/main" count="49" uniqueCount="29">
  <si>
    <t>Agenda Item</t>
  </si>
  <si>
    <t>Agenda Topic</t>
  </si>
  <si>
    <t>Notes</t>
  </si>
  <si>
    <t>Agenda</t>
  </si>
  <si>
    <t>First Read</t>
  </si>
  <si>
    <t>PJM</t>
  </si>
  <si>
    <t>MMU</t>
  </si>
  <si>
    <t>Member</t>
  </si>
  <si>
    <t xml:space="preserve"> </t>
  </si>
  <si>
    <t>Total # of documents</t>
  </si>
  <si>
    <t>Endorsement</t>
  </si>
  <si>
    <t>Informational</t>
  </si>
  <si>
    <t>Administration</t>
  </si>
  <si>
    <t>Materials posted date</t>
  </si>
  <si>
    <t>Materials required</t>
  </si>
  <si>
    <t># of docs required by posting date</t>
  </si>
  <si>
    <t># of docs posted by required posting date</t>
  </si>
  <si>
    <t>Item info</t>
  </si>
  <si>
    <t>Document(s) reposted</t>
  </si>
  <si>
    <t>SCORE =</t>
  </si>
  <si>
    <t xml:space="preserve">Meeting Date: </t>
  </si>
  <si>
    <t xml:space="preserve">Required Posting Date:  </t>
  </si>
  <si>
    <t>Yes</t>
  </si>
  <si>
    <t>Reliability Compliance Update</t>
  </si>
  <si>
    <t>January 2023 PC Draft Meeting Minutes</t>
  </si>
  <si>
    <t>2023 PC Work Plan Update</t>
  </si>
  <si>
    <t>TO/TOP Matrix V17</t>
  </si>
  <si>
    <t xml:space="preserve">Manual 14C: Generation and Transmission Interconnection Facility Construction </t>
  </si>
  <si>
    <t>Update Regarding Correction to 2022 Cost Allocation Update Filing (Docket No. ER22-702)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</si>
</sst>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_(* #,##0_);_(* \(#,##0\);_(* &quot;-&quot;??_);_(@_)"/>
    <numFmt numFmtId="165" formatCode="00"/>
    <numFmt numFmtId="166" formatCode="0.0"/>
  </numFmts>
  <fonts count="11" x14ac:knownFonts="1">
    <font>
      <sz val="11"/>
      <color theme="1"/>
      <name val="Calibri"/>
      <family val="2"/>
      <scheme val="minor"/>
    </font>
    <font>
      <b/>
      <sz val="10"/>
      <name val="Arial Narrow"/>
      <family val="2"/>
    </font>
    <font>
      <sz val="11"/>
      <color theme="1"/>
      <name val="Calibri"/>
      <family val="2"/>
      <scheme val="minor"/>
    </font>
    <font>
      <sz val="10"/>
      <name val="Calibri"/>
      <family val="2"/>
      <scheme val="minor"/>
    </font>
    <font>
      <sz val="10"/>
      <color theme="1"/>
      <name val="Arial Narrow"/>
      <family val="2"/>
    </font>
    <font>
      <sz val="10"/>
      <color theme="0"/>
      <name val="Calibri"/>
      <family val="2"/>
      <scheme val="minor"/>
    </font>
    <font>
      <b/>
      <sz val="10"/>
      <name val="Calibri"/>
      <family val="2"/>
      <scheme val="minor"/>
    </font>
    <font>
      <sz val="10"/>
      <color theme="1"/>
      <name val="Calibri"/>
      <family val="2"/>
      <scheme val="minor"/>
    </font>
    <font>
      <sz val="10"/>
      <color theme="1"/>
      <name val="Arial"/>
      <family val="2"/>
    </font>
    <font>
      <sz val="12"/>
      <color theme="1"/>
      <name val="Times New Roman"/>
      <family val="1"/>
    </font>
    <font>
      <sz val="8"/>
      <color rgb="FF6E6E73"/>
      <name val="Segoe UI"/>
      <family val="2"/>
    </font>
  </fonts>
  <fills count="3">
    <fill>
      <patternFill patternType="none"/>
    </fill>
    <fill>
      <patternFill patternType="gray125"/>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43" fontId="2" fillId="0" borderId="0" applyFont="0" applyFill="0" applyBorder="0" applyAlignment="0" applyProtection="0"/>
    <xf numFmtId="9" fontId="2" fillId="0" borderId="0" applyFont="0" applyFill="0" applyBorder="0" applyAlignment="0" applyProtection="0"/>
  </cellStyleXfs>
  <cellXfs count="27">
    <xf numFmtId="0" fontId="0" fillId="0" borderId="0" xfId="0"/>
    <xf numFmtId="0" fontId="3" fillId="0" borderId="0" xfId="0" applyFont="1"/>
    <xf numFmtId="0" fontId="4" fillId="0" borderId="1" xfId="0" applyFont="1" applyBorder="1" applyAlignment="1">
      <alignment horizontal="center" vertical="center"/>
    </xf>
    <xf numFmtId="0" fontId="4"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0" xfId="0" applyFont="1" applyFill="1"/>
    <xf numFmtId="16" fontId="5" fillId="0" borderId="0" xfId="0" applyNumberFormat="1" applyFont="1"/>
    <xf numFmtId="0" fontId="3" fillId="0" borderId="0" xfId="0" applyFont="1" applyAlignment="1">
      <alignment horizontal="center"/>
    </xf>
    <xf numFmtId="0" fontId="3" fillId="0" borderId="1" xfId="0" applyFont="1" applyBorder="1" applyAlignment="1">
      <alignment horizontal="center"/>
    </xf>
    <xf numFmtId="164" fontId="3" fillId="0" borderId="1" xfId="1" applyNumberFormat="1" applyFont="1" applyFill="1" applyBorder="1" applyAlignment="1">
      <alignment horizontal="center"/>
    </xf>
    <xf numFmtId="9" fontId="3" fillId="0" borderId="0" xfId="2" applyNumberFormat="1" applyFont="1" applyAlignment="1">
      <alignment horizontal="center"/>
    </xf>
    <xf numFmtId="0" fontId="6" fillId="0" borderId="0" xfId="0" applyFont="1" applyAlignment="1">
      <alignment horizontal="right"/>
    </xf>
    <xf numFmtId="0" fontId="6" fillId="0" borderId="1" xfId="0" applyFont="1" applyBorder="1" applyAlignment="1">
      <alignment horizontal="center" vertical="center" wrapText="1"/>
    </xf>
    <xf numFmtId="14" fontId="1" fillId="2" borderId="0" xfId="0" applyNumberFormat="1" applyFont="1" applyFill="1" applyAlignment="1">
      <alignment horizontal="right" vertical="center" wrapText="1" indent="2"/>
    </xf>
    <xf numFmtId="0" fontId="1" fillId="2" borderId="0" xfId="0" applyFont="1" applyFill="1" applyAlignment="1">
      <alignment horizontal="right" vertical="center" wrapText="1" indent="2"/>
    </xf>
    <xf numFmtId="14" fontId="6" fillId="2" borderId="0" xfId="0" applyNumberFormat="1" applyFont="1" applyFill="1" applyAlignment="1">
      <alignment horizontal="center"/>
    </xf>
    <xf numFmtId="0" fontId="3" fillId="0" borderId="1" xfId="0" applyFont="1" applyFill="1" applyBorder="1" applyAlignment="1">
      <alignment horizontal="center"/>
    </xf>
    <xf numFmtId="0" fontId="7" fillId="0" borderId="1" xfId="0" applyFont="1" applyFill="1" applyBorder="1" applyAlignment="1">
      <alignment vertical="center"/>
    </xf>
    <xf numFmtId="14" fontId="3" fillId="0" borderId="1" xfId="0" applyNumberFormat="1" applyFont="1" applyFill="1" applyBorder="1" applyAlignment="1">
      <alignment horizontal="center"/>
    </xf>
    <xf numFmtId="165" fontId="3" fillId="0" borderId="1" xfId="0" applyNumberFormat="1" applyFont="1" applyFill="1" applyBorder="1" applyAlignment="1">
      <alignment horizontal="center"/>
    </xf>
    <xf numFmtId="14" fontId="3" fillId="0" borderId="1" xfId="0" applyNumberFormat="1" applyFont="1" applyFill="1" applyBorder="1" applyAlignment="1">
      <alignment horizontal="center" vertical="center"/>
    </xf>
    <xf numFmtId="166" fontId="3" fillId="0" borderId="0" xfId="0" applyNumberFormat="1" applyFont="1" applyAlignment="1">
      <alignment horizontal="center"/>
    </xf>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7" fillId="0" borderId="0" xfId="0" applyFont="1" applyAlignment="1">
      <alignment vertical="center"/>
    </xf>
    <xf numFmtId="14" fontId="6" fillId="0" borderId="1" xfId="0" applyNumberFormat="1" applyFont="1" applyBorder="1" applyAlignment="1">
      <alignment horizontal="center" vertical="center" wrapText="1"/>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9526</xdr:colOff>
      <xdr:row>16</xdr:row>
      <xdr:rowOff>142875</xdr:rowOff>
    </xdr:from>
    <xdr:to>
      <xdr:col>8</xdr:col>
      <xdr:colOff>1133476</xdr:colOff>
      <xdr:row>24</xdr:row>
      <xdr:rowOff>9525</xdr:rowOff>
    </xdr:to>
    <xdr:sp macro="" textlink="">
      <xdr:nvSpPr>
        <xdr:cNvPr id="2" name="TextBox 1"/>
        <xdr:cNvSpPr txBox="1"/>
      </xdr:nvSpPr>
      <xdr:spPr>
        <a:xfrm>
          <a:off x="10010776" y="4219575"/>
          <a:ext cx="3238500" cy="1200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dk1"/>
              </a:solidFill>
              <a:effectLst/>
              <a:latin typeface="+mn-lt"/>
              <a:ea typeface="+mn-ea"/>
              <a:cs typeface="+mn-cs"/>
            </a:rPr>
            <a:t>Note: </a:t>
          </a:r>
          <a:r>
            <a:rPr lang="en-US" sz="1100">
              <a:solidFill>
                <a:schemeClr val="dk1"/>
              </a:solidFill>
              <a:effectLst/>
              <a:latin typeface="+mn-lt"/>
              <a:ea typeface="+mn-ea"/>
              <a:cs typeface="+mn-cs"/>
            </a:rPr>
            <a:t>For the posting timeline trial period, we will continue the practice of honoring the seven calendar days prior publication and notice for Standing Committees, though three business days prior will also be accepted as timely per Manual 34.</a:t>
          </a:r>
          <a:endParaRPr lang="en-US" sz="1100"/>
        </a:p>
      </xdr:txBody>
    </xdr:sp>
    <xdr:clientData/>
  </xdr:twoCellAnchor>
</xdr:wsDr>
</file>

<file path=xl/theme/theme1.xml><?xml version="1.0" encoding="utf-8"?>
<a:theme xmlns:a="http://schemas.openxmlformats.org/drawingml/2006/main" name="Office Theme">
  <a:themeElements>
    <a:clrScheme name="PJM Colors">
      <a:dk1>
        <a:sysClr val="windowText" lastClr="000000"/>
      </a:dk1>
      <a:lt1>
        <a:srgbClr val="FFFFFF"/>
      </a:lt1>
      <a:dk2>
        <a:srgbClr val="000000"/>
      </a:dk2>
      <a:lt2>
        <a:srgbClr val="EEECE1"/>
      </a:lt2>
      <a:accent1>
        <a:srgbClr val="013366"/>
      </a:accent1>
      <a:accent2>
        <a:srgbClr val="99CC00"/>
      </a:accent2>
      <a:accent3>
        <a:srgbClr val="99CCFF"/>
      </a:accent3>
      <a:accent4>
        <a:srgbClr val="FFCC00"/>
      </a:accent4>
      <a:accent5>
        <a:srgbClr val="808080"/>
      </a:accent5>
      <a:accent6>
        <a:srgbClr val="FF00FF"/>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5"/>
  <sheetViews>
    <sheetView tabSelected="1" topLeftCell="B1" zoomScale="110" zoomScaleNormal="110" workbookViewId="0">
      <selection activeCell="D30" sqref="D30"/>
    </sheetView>
  </sheetViews>
  <sheetFormatPr defaultColWidth="8.85546875" defaultRowHeight="12.75" x14ac:dyDescent="0.2"/>
  <cols>
    <col min="1" max="1" width="10.5703125" style="1" bestFit="1" customWidth="1"/>
    <col min="2" max="2" width="84.140625" style="1" customWidth="1"/>
    <col min="3" max="3" width="12.5703125" style="7" customWidth="1"/>
    <col min="4" max="4" width="14.42578125" style="7" customWidth="1"/>
    <col min="5" max="5" width="22.5703125" style="7" customWidth="1"/>
    <col min="6" max="6" width="12.5703125" style="7" customWidth="1"/>
    <col min="7" max="7" width="14.85546875" style="7" customWidth="1"/>
    <col min="8" max="8" width="16.85546875" style="7" customWidth="1"/>
    <col min="9" max="9" width="17.28515625" style="7" customWidth="1"/>
    <col min="10" max="10" width="14.5703125" style="7" customWidth="1"/>
    <col min="11" max="11" width="12.5703125" style="7" customWidth="1"/>
    <col min="12" max="16384" width="8.85546875" style="1"/>
  </cols>
  <sheetData>
    <row r="1" spans="1:11" ht="38.25" x14ac:dyDescent="0.2">
      <c r="A1" s="12" t="s">
        <v>0</v>
      </c>
      <c r="B1" s="12" t="s">
        <v>1</v>
      </c>
      <c r="C1" s="12" t="s">
        <v>14</v>
      </c>
      <c r="D1" s="12" t="s">
        <v>15</v>
      </c>
      <c r="E1" s="12" t="s">
        <v>16</v>
      </c>
      <c r="F1" s="12" t="s">
        <v>9</v>
      </c>
      <c r="G1" s="12" t="s">
        <v>13</v>
      </c>
      <c r="H1" s="26">
        <v>44959</v>
      </c>
      <c r="I1" s="12" t="s">
        <v>17</v>
      </c>
      <c r="J1" s="12" t="s">
        <v>18</v>
      </c>
      <c r="K1" s="12" t="s">
        <v>2</v>
      </c>
    </row>
    <row r="2" spans="1:11" x14ac:dyDescent="0.2">
      <c r="A2" s="8">
        <v>2</v>
      </c>
      <c r="B2" s="17" t="s">
        <v>3</v>
      </c>
      <c r="C2" s="2" t="s">
        <v>22</v>
      </c>
      <c r="D2" s="3">
        <v>1</v>
      </c>
      <c r="E2" s="3">
        <v>1</v>
      </c>
      <c r="F2" s="3">
        <v>1</v>
      </c>
      <c r="G2" s="18">
        <v>44957</v>
      </c>
      <c r="H2" s="9">
        <f>+($C$16-G2)</f>
        <v>7</v>
      </c>
      <c r="I2" s="4" t="s">
        <v>12</v>
      </c>
      <c r="J2" s="18">
        <v>44958</v>
      </c>
      <c r="K2" s="8" t="s">
        <v>5</v>
      </c>
    </row>
    <row r="3" spans="1:11" s="5" customFormat="1" x14ac:dyDescent="0.2">
      <c r="A3" s="16">
        <v>3</v>
      </c>
      <c r="B3" s="17" t="s">
        <v>24</v>
      </c>
      <c r="C3" s="2" t="s">
        <v>22</v>
      </c>
      <c r="D3" s="3">
        <v>1</v>
      </c>
      <c r="E3" s="3">
        <v>1</v>
      </c>
      <c r="F3" s="3">
        <v>1</v>
      </c>
      <c r="G3" s="18">
        <v>44946</v>
      </c>
      <c r="H3" s="9">
        <f>+($C$16-G3)</f>
        <v>18</v>
      </c>
      <c r="I3" s="4" t="s">
        <v>12</v>
      </c>
      <c r="J3" s="18">
        <v>44946</v>
      </c>
      <c r="K3" s="8" t="s">
        <v>5</v>
      </c>
    </row>
    <row r="4" spans="1:11" s="5" customFormat="1" x14ac:dyDescent="0.2">
      <c r="A4" s="8">
        <v>4</v>
      </c>
      <c r="B4" s="5" t="s">
        <v>25</v>
      </c>
      <c r="C4" s="2" t="s">
        <v>22</v>
      </c>
      <c r="D4" s="3">
        <v>1</v>
      </c>
      <c r="E4" s="3">
        <v>1</v>
      </c>
      <c r="F4" s="3">
        <v>1</v>
      </c>
      <c r="G4" s="18">
        <v>44957</v>
      </c>
      <c r="H4" s="9">
        <f>+($C$16-G4)</f>
        <v>7</v>
      </c>
      <c r="I4" s="4" t="s">
        <v>12</v>
      </c>
      <c r="J4" s="20"/>
      <c r="K4" s="8" t="s">
        <v>5</v>
      </c>
    </row>
    <row r="5" spans="1:11" ht="13.5" customHeight="1" x14ac:dyDescent="0.2">
      <c r="A5" s="8">
        <v>5</v>
      </c>
      <c r="B5" s="17" t="s">
        <v>26</v>
      </c>
      <c r="C5" s="2" t="s">
        <v>22</v>
      </c>
      <c r="D5" s="3">
        <v>3</v>
      </c>
      <c r="E5" s="3">
        <v>3</v>
      </c>
      <c r="F5" s="3">
        <v>3</v>
      </c>
      <c r="G5" s="18">
        <v>44957</v>
      </c>
      <c r="H5" s="9">
        <f>+($C$16-G5)</f>
        <v>7</v>
      </c>
      <c r="I5" s="4" t="s">
        <v>10</v>
      </c>
      <c r="J5" s="18"/>
      <c r="K5" s="8" t="s">
        <v>5</v>
      </c>
    </row>
    <row r="6" spans="1:11" ht="13.5" customHeight="1" x14ac:dyDescent="0.2">
      <c r="A6" s="8">
        <v>6</v>
      </c>
      <c r="B6" s="17" t="s">
        <v>27</v>
      </c>
      <c r="C6" s="2" t="s">
        <v>22</v>
      </c>
      <c r="D6" s="3">
        <v>3</v>
      </c>
      <c r="E6" s="3">
        <v>3</v>
      </c>
      <c r="F6" s="3">
        <v>3</v>
      </c>
      <c r="G6" s="18">
        <v>44957</v>
      </c>
      <c r="H6" s="9">
        <f>+($C$16-G6)</f>
        <v>7</v>
      </c>
      <c r="I6" s="4" t="s">
        <v>4</v>
      </c>
      <c r="J6" s="18">
        <v>44964</v>
      </c>
      <c r="K6" s="8" t="s">
        <v>5</v>
      </c>
    </row>
    <row r="7" spans="1:11" ht="13.5" customHeight="1" x14ac:dyDescent="0.2">
      <c r="A7" s="8">
        <v>7</v>
      </c>
      <c r="B7" s="17" t="s">
        <v>28</v>
      </c>
      <c r="C7" s="2" t="s">
        <v>22</v>
      </c>
      <c r="D7" s="3">
        <v>1</v>
      </c>
      <c r="E7" s="3">
        <v>1</v>
      </c>
      <c r="F7" s="3">
        <v>1</v>
      </c>
      <c r="G7" s="18">
        <v>44957</v>
      </c>
      <c r="H7" s="9">
        <f>+($C$16-G7)</f>
        <v>7</v>
      </c>
      <c r="I7" s="4" t="s">
        <v>11</v>
      </c>
      <c r="J7" s="18"/>
      <c r="K7" s="8" t="s">
        <v>5</v>
      </c>
    </row>
    <row r="8" spans="1:11" ht="13.5" customHeight="1" x14ac:dyDescent="0.2">
      <c r="A8" s="8">
        <v>10</v>
      </c>
      <c r="B8" s="17" t="s">
        <v>23</v>
      </c>
      <c r="C8" s="2" t="s">
        <v>22</v>
      </c>
      <c r="D8" s="3">
        <v>1</v>
      </c>
      <c r="E8" s="3">
        <v>1</v>
      </c>
      <c r="F8" s="3">
        <v>1</v>
      </c>
      <c r="G8" s="18">
        <v>44957</v>
      </c>
      <c r="H8" s="9">
        <f>+($C$16-G8)</f>
        <v>7</v>
      </c>
      <c r="I8" s="4" t="s">
        <v>11</v>
      </c>
      <c r="J8" s="18"/>
      <c r="K8" s="8" t="s">
        <v>5</v>
      </c>
    </row>
    <row r="9" spans="1:11" ht="13.5" customHeight="1" x14ac:dyDescent="0.2">
      <c r="A9" s="7"/>
      <c r="B9" s="17"/>
      <c r="C9" s="2"/>
      <c r="D9" s="3"/>
      <c r="E9" s="3"/>
      <c r="F9" s="3"/>
      <c r="G9" s="18"/>
      <c r="H9" s="9"/>
      <c r="I9" s="4"/>
      <c r="J9" s="18"/>
      <c r="K9" s="8"/>
    </row>
    <row r="10" spans="1:11" x14ac:dyDescent="0.2">
      <c r="A10" s="8"/>
      <c r="B10" s="17"/>
      <c r="C10" s="2"/>
      <c r="D10" s="3"/>
      <c r="E10" s="3"/>
      <c r="F10" s="3"/>
      <c r="G10" s="18"/>
      <c r="H10" s="9"/>
      <c r="I10" s="4"/>
      <c r="J10" s="18"/>
      <c r="K10" s="8"/>
    </row>
    <row r="11" spans="1:11" x14ac:dyDescent="0.2">
      <c r="A11" s="8"/>
      <c r="B11" s="17"/>
      <c r="C11" s="2"/>
      <c r="D11" s="3"/>
      <c r="E11" s="3"/>
      <c r="F11" s="3"/>
      <c r="G11" s="18"/>
      <c r="H11" s="9"/>
      <c r="I11" s="4"/>
      <c r="J11" s="18"/>
      <c r="K11" s="8"/>
    </row>
    <row r="12" spans="1:11" x14ac:dyDescent="0.2">
      <c r="A12" s="19"/>
      <c r="B12" s="17"/>
      <c r="C12" s="2"/>
      <c r="D12" s="3"/>
      <c r="E12" s="3"/>
      <c r="F12" s="3"/>
      <c r="G12" s="18"/>
      <c r="H12" s="9"/>
      <c r="I12" s="4"/>
      <c r="J12" s="18"/>
      <c r="K12" s="8"/>
    </row>
    <row r="13" spans="1:11" x14ac:dyDescent="0.2">
      <c r="A13" s="19"/>
      <c r="B13" s="17"/>
      <c r="C13" s="2"/>
      <c r="D13" s="3"/>
      <c r="E13" s="3"/>
      <c r="F13" s="3"/>
      <c r="G13" s="18"/>
      <c r="H13" s="9"/>
      <c r="I13" s="4"/>
      <c r="J13" s="8"/>
      <c r="K13" s="8"/>
    </row>
    <row r="14" spans="1:11" x14ac:dyDescent="0.2">
      <c r="A14" s="19"/>
      <c r="B14" s="17"/>
      <c r="C14" s="2"/>
      <c r="D14" s="3"/>
      <c r="E14" s="3"/>
      <c r="F14" s="3"/>
      <c r="G14" s="18"/>
      <c r="H14" s="9"/>
      <c r="I14" s="4"/>
      <c r="J14" s="8"/>
      <c r="K14" s="8"/>
    </row>
    <row r="16" spans="1:11" x14ac:dyDescent="0.2">
      <c r="A16" s="6">
        <v>42312</v>
      </c>
      <c r="B16" s="13" t="s">
        <v>20</v>
      </c>
      <c r="C16" s="15">
        <v>44964</v>
      </c>
      <c r="G16" s="11" t="s">
        <v>19</v>
      </c>
      <c r="H16" s="10">
        <f>COUNTIF(H2:H12,"&gt;=5")/COUNTA(A2:A12)</f>
        <v>1</v>
      </c>
    </row>
    <row r="17" spans="2:8" x14ac:dyDescent="0.2">
      <c r="B17" s="14" t="s">
        <v>21</v>
      </c>
      <c r="C17" s="15">
        <f>C16-5</f>
        <v>44959</v>
      </c>
    </row>
    <row r="18" spans="2:8" x14ac:dyDescent="0.2">
      <c r="H18" s="22"/>
    </row>
    <row r="19" spans="2:8" ht="15.75" x14ac:dyDescent="0.2">
      <c r="H19" s="23"/>
    </row>
    <row r="20" spans="2:8" x14ac:dyDescent="0.2">
      <c r="E20" s="21"/>
      <c r="H20" s="24"/>
    </row>
    <row r="21" spans="2:8" x14ac:dyDescent="0.2">
      <c r="H21" s="25"/>
    </row>
    <row r="35" spans="2:2" x14ac:dyDescent="0.2">
      <c r="B35" s="1" t="s">
        <v>8</v>
      </c>
    </row>
  </sheetData>
  <autoFilter ref="A1:K14"/>
  <conditionalFormatting sqref="H13:H14">
    <cfRule type="iconSet" priority="64">
      <iconSet iconSet="3TrafficLights2" showValue="0">
        <cfvo type="percent" val="0"/>
        <cfvo type="num" val="2"/>
        <cfvo type="num" val="3"/>
      </iconSet>
    </cfRule>
  </conditionalFormatting>
  <conditionalFormatting sqref="H2:H12">
    <cfRule type="iconSet" priority="69">
      <iconSet iconSet="3TrafficLights2" showValue="0">
        <cfvo type="percent" val="0"/>
        <cfvo type="num" val="4"/>
        <cfvo type="num" val="5"/>
      </iconSet>
    </cfRule>
  </conditionalFormatting>
  <dataValidations count="2">
    <dataValidation type="list" allowBlank="1" showInputMessage="1" showErrorMessage="1" sqref="I2:I14">
      <formula1>ItemInfo1</formula1>
    </dataValidation>
    <dataValidation type="list" allowBlank="1" showInputMessage="1" showErrorMessage="1" sqref="K2:K14">
      <formula1>Notes</formula1>
    </dataValidation>
  </dataValidations>
  <pageMargins left="0.7" right="0.7" top="0.75" bottom="0.75" header="0.3" footer="0.3"/>
  <pageSetup scale="6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selection sqref="A1:A4"/>
    </sheetView>
  </sheetViews>
  <sheetFormatPr defaultRowHeight="15" x14ac:dyDescent="0.25"/>
  <cols>
    <col min="1" max="1" width="13.28515625" bestFit="1" customWidth="1"/>
  </cols>
  <sheetData>
    <row r="1" spans="1:2" x14ac:dyDescent="0.25">
      <c r="A1" t="s">
        <v>12</v>
      </c>
      <c r="B1" t="s">
        <v>5</v>
      </c>
    </row>
    <row r="2" spans="1:2" x14ac:dyDescent="0.25">
      <c r="A2" t="s">
        <v>10</v>
      </c>
      <c r="B2" t="s">
        <v>6</v>
      </c>
    </row>
    <row r="3" spans="1:2" x14ac:dyDescent="0.25">
      <c r="A3" t="s">
        <v>4</v>
      </c>
      <c r="B3" t="s">
        <v>7</v>
      </c>
    </row>
    <row r="4" spans="1:2" x14ac:dyDescent="0.25">
      <c r="A4" t="s">
        <v>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January 2023 PC</vt:lpstr>
      <vt:lpstr>Sheet1</vt:lpstr>
      <vt:lpstr>ItemInfo</vt:lpstr>
      <vt:lpstr>ItemInfo1</vt:lpstr>
      <vt:lpstr>Notes</vt:lpstr>
      <vt:lpstr>'January 2023 PC'!OLE_LINK5</vt:lpstr>
    </vt:vector>
  </TitlesOfParts>
  <Company>PJM Interconnection, LLC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Bryson, Mike E.</dc:creator>
  <cp:lastModifiedBy>Jayachandran, Marilyn</cp:lastModifiedBy>
  <cp:lastPrinted>2015-11-05T16:23:20Z</cp:lastPrinted>
  <dcterms:created xsi:type="dcterms:W3CDTF">2014-03-11T21:14:54Z</dcterms:created>
  <dcterms:modified xsi:type="dcterms:W3CDTF">2023-02-15T18:06:37Z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A44787D4-0540-4523-9961-78E4036D8C6D}">
    <vt:lpwstr>{6AFE22C7-B4A4-4214-B4C1-D30C144A7A92}</vt:lpwstr>
  </property>
</Properties>
</file>